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nishioka\Desktop\"/>
    </mc:Choice>
  </mc:AlternateContent>
  <bookViews>
    <workbookView xWindow="0" yWindow="0" windowWidth="23640" windowHeight="11910"/>
  </bookViews>
  <sheets>
    <sheet name="請求総括書" sheetId="20" r:id="rId1"/>
    <sheet name="請求書原本" sheetId="18" r:id="rId2"/>
    <sheet name="記入方法" sheetId="19" r:id="rId3"/>
    <sheet name="サンプル" sheetId="14" r:id="rId4"/>
  </sheets>
  <definedNames>
    <definedName name="_xlnm.Print_Area" localSheetId="3">サンプル!$A$1:$AO$33</definedName>
    <definedName name="_xlnm.Print_Area" localSheetId="2">記入方法!$A$1:$AO$33</definedName>
    <definedName name="_xlnm.Print_Area" localSheetId="1">請求書原本!$A$1:$AO$33</definedName>
  </definedNames>
  <calcPr calcId="152511"/>
</workbook>
</file>

<file path=xl/calcChain.xml><?xml version="1.0" encoding="utf-8"?>
<calcChain xmlns="http://schemas.openxmlformats.org/spreadsheetml/2006/main">
  <c r="F16" i="20" l="1"/>
  <c r="J20" i="14" l="1"/>
  <c r="J18" i="14"/>
  <c r="J16" i="14"/>
  <c r="J22" i="14" l="1"/>
  <c r="T22" i="19"/>
  <c r="O22" i="19"/>
  <c r="J22" i="19"/>
  <c r="D22" i="19"/>
  <c r="AR20" i="19"/>
  <c r="AQ20" i="19"/>
  <c r="AJ20" i="19"/>
  <c r="AE20" i="19"/>
  <c r="N20" i="19"/>
  <c r="J20" i="19"/>
  <c r="AR18" i="19"/>
  <c r="AQ18" i="19"/>
  <c r="AJ18" i="19"/>
  <c r="AE18" i="19"/>
  <c r="N18" i="19"/>
  <c r="J18" i="19"/>
  <c r="AR16" i="19"/>
  <c r="AQ16" i="19"/>
  <c r="AJ16" i="19"/>
  <c r="AJ22" i="19" s="1"/>
  <c r="AE16" i="19"/>
  <c r="N16" i="19"/>
  <c r="J16" i="19"/>
  <c r="T22" i="18"/>
  <c r="O22" i="18"/>
  <c r="D22" i="18"/>
  <c r="AR20" i="18"/>
  <c r="AE20" i="18" s="1"/>
  <c r="AJ20" i="18" s="1"/>
  <c r="AQ20" i="18"/>
  <c r="J20" i="18"/>
  <c r="N20" i="18" s="1"/>
  <c r="AR18" i="18"/>
  <c r="AE18" i="18" s="1"/>
  <c r="AJ18" i="18" s="1"/>
  <c r="AQ18" i="18"/>
  <c r="J18" i="18"/>
  <c r="N18" i="18" s="1"/>
  <c r="AR16" i="18"/>
  <c r="AE16" i="18" s="1"/>
  <c r="AQ16" i="18"/>
  <c r="J16" i="18"/>
  <c r="AQ18" i="14"/>
  <c r="AQ20" i="14"/>
  <c r="N16" i="18" l="1"/>
  <c r="J22" i="18"/>
  <c r="AE22" i="19"/>
  <c r="AJ16" i="18"/>
  <c r="AJ22" i="18" s="1"/>
  <c r="AE22" i="18"/>
  <c r="N18" i="14"/>
  <c r="N20" i="14"/>
  <c r="D22" i="14"/>
  <c r="T22" i="14" l="1"/>
  <c r="O22" i="14"/>
  <c r="AR20" i="14"/>
  <c r="AE20" i="14" s="1"/>
  <c r="AR18" i="14"/>
  <c r="AE18" i="14" s="1"/>
  <c r="AR16" i="14"/>
  <c r="AE16" i="14" s="1"/>
  <c r="AQ16" i="14"/>
  <c r="AJ20" i="14" l="1"/>
  <c r="AJ18" i="14"/>
  <c r="AJ16" i="14"/>
  <c r="N16" i="14"/>
  <c r="AE22" i="14"/>
  <c r="AJ22" i="14" l="1"/>
</calcChain>
</file>

<file path=xl/comments1.xml><?xml version="1.0" encoding="utf-8"?>
<comments xmlns="http://schemas.openxmlformats.org/spreadsheetml/2006/main">
  <authors>
    <author>k-nishioka</author>
  </authors>
  <commentList>
    <comment ref="B1" authorId="0" shapeId="0">
      <text>
        <r>
          <rPr>
            <sz val="18"/>
            <color indexed="81"/>
            <rFont val="ＭＳ Ｐゴシック"/>
            <family val="3"/>
            <charset val="128"/>
          </rPr>
          <t>　青カラー部分に入力してください。
　Ａ４サイズで２部プリントアウトし、
　１部は提出用、１部は控えとして
　ご使用ください。</t>
        </r>
      </text>
    </comment>
  </commentList>
</comments>
</file>

<file path=xl/comments2.xml><?xml version="1.0" encoding="utf-8"?>
<comments xmlns="http://schemas.openxmlformats.org/spreadsheetml/2006/main">
  <authors>
    <author>k-nishioka</author>
  </authors>
  <commentList>
    <comment ref="B1" authorId="0" shapeId="0">
      <text>
        <r>
          <rPr>
            <sz val="18"/>
            <color indexed="81"/>
            <rFont val="ＭＳ Ｐゴシック"/>
            <family val="3"/>
            <charset val="128"/>
          </rPr>
          <t>　青カラー部分に入力してください。
　Ａ４サイズで２部プリントアウトし、
　１部は提出用、１部は控えとして
　ご使用ください。</t>
        </r>
      </text>
    </comment>
  </commentList>
</comments>
</file>

<file path=xl/comments3.xml><?xml version="1.0" encoding="utf-8"?>
<comments xmlns="http://schemas.openxmlformats.org/spreadsheetml/2006/main">
  <authors>
    <author>k-nishioka</author>
  </authors>
  <commentList>
    <comment ref="B1" authorId="0" shapeId="0">
      <text>
        <r>
          <rPr>
            <sz val="18"/>
            <color indexed="81"/>
            <rFont val="ＭＳ Ｐゴシック"/>
            <family val="3"/>
            <charset val="128"/>
          </rPr>
          <t>　青カラー部分に入力してください。
　Ａ４サイズで２部プリントアウトし、
　１部は提出用、１部は控えとして
　ご使用ください。</t>
        </r>
      </text>
    </comment>
  </commentList>
</comments>
</file>

<file path=xl/sharedStrings.xml><?xml version="1.0" encoding="utf-8"?>
<sst xmlns="http://schemas.openxmlformats.org/spreadsheetml/2006/main" count="170" uniqueCount="70">
  <si>
    <t>月</t>
    <rPh sb="0" eb="1">
      <t>ツキ</t>
    </rPh>
    <phoneticPr fontId="2"/>
  </si>
  <si>
    <t>日</t>
    <rPh sb="0" eb="1">
      <t>ニチ</t>
    </rPh>
    <phoneticPr fontId="2"/>
  </si>
  <si>
    <t>日）</t>
    <rPh sb="0" eb="1">
      <t>ニチ</t>
    </rPh>
    <phoneticPr fontId="2"/>
  </si>
  <si>
    <t>年</t>
    <rPh sb="0" eb="1">
      <t>ネン</t>
    </rPh>
    <phoneticPr fontId="2"/>
  </si>
  <si>
    <t>合 　　　計</t>
    <phoneticPr fontId="2"/>
  </si>
  <si>
    <t>代表者名</t>
    <rPh sb="0" eb="3">
      <t>ダイヒョウシャ</t>
    </rPh>
    <rPh sb="3" eb="4">
      <t>メイ</t>
    </rPh>
    <phoneticPr fontId="2"/>
  </si>
  <si>
    <t>工 　　種</t>
    <phoneticPr fontId="2"/>
  </si>
  <si>
    <t>契　約　額</t>
    <phoneticPr fontId="2"/>
  </si>
  <si>
    <t>現　場　名</t>
    <phoneticPr fontId="2"/>
  </si>
  <si>
    <t>　請　求　(　</t>
    <phoneticPr fontId="2"/>
  </si>
  <si>
    <t>※　請求額について</t>
    <phoneticPr fontId="2"/>
  </si>
  <si>
    <t>相 殺 先 名</t>
    <phoneticPr fontId="2"/>
  </si>
  <si>
    <t>既 請 求 累 計 額</t>
    <phoneticPr fontId="2"/>
  </si>
  <si>
    <t>今 回 請 求 額</t>
    <phoneticPr fontId="2"/>
  </si>
  <si>
    <t>査  定  額</t>
    <phoneticPr fontId="2"/>
  </si>
  <si>
    <t>注 文 番 号</t>
    <phoneticPr fontId="2"/>
  </si>
  <si>
    <t xml:space="preserve">  実 行 予 算 書　　・　　Q 報 </t>
    <rPh sb="18" eb="19">
      <t>ホウ</t>
    </rPh>
    <phoneticPr fontId="2"/>
  </si>
  <si>
    <t>出来高累計額</t>
    <phoneticPr fontId="2"/>
  </si>
  <si>
    <t>合　　　計</t>
    <rPh sb="0" eb="1">
      <t>ゴウ</t>
    </rPh>
    <rPh sb="4" eb="5">
      <t>ケイ</t>
    </rPh>
    <phoneticPr fontId="2"/>
  </si>
  <si>
    <t>消　費　税　１０％</t>
    <rPh sb="0" eb="1">
      <t>ショウ</t>
    </rPh>
    <rPh sb="2" eb="3">
      <t>ヒ</t>
    </rPh>
    <rPh sb="4" eb="5">
      <t>ゼイ</t>
    </rPh>
    <phoneticPr fontId="2"/>
  </si>
  <si>
    <t>：</t>
    <phoneticPr fontId="2"/>
  </si>
  <si>
    <t xml:space="preserve">株式会社　新　星   様            </t>
    <rPh sb="5" eb="6">
      <t>シン</t>
    </rPh>
    <rPh sb="7" eb="8">
      <t>ホシ</t>
    </rPh>
    <rPh sb="11" eb="12">
      <t>サマ</t>
    </rPh>
    <phoneticPr fontId="2"/>
  </si>
  <si>
    <t>消費税計算</t>
    <rPh sb="0" eb="3">
      <t>ショウヒゼイ</t>
    </rPh>
    <rPh sb="3" eb="5">
      <t>ケイサン</t>
    </rPh>
    <phoneticPr fontId="2"/>
  </si>
  <si>
    <t>残　　金</t>
    <rPh sb="0" eb="1">
      <t>ザン</t>
    </rPh>
    <rPh sb="3" eb="4">
      <t>キン</t>
    </rPh>
    <phoneticPr fontId="2"/>
  </si>
  <si>
    <t>契約額が無いと表示されません</t>
    <rPh sb="0" eb="2">
      <t>ケイヤク</t>
    </rPh>
    <rPh sb="2" eb="3">
      <t>ガク</t>
    </rPh>
    <rPh sb="4" eb="5">
      <t>ナ</t>
    </rPh>
    <rPh sb="7" eb="9">
      <t>ヒョウジ</t>
    </rPh>
    <phoneticPr fontId="2"/>
  </si>
  <si>
    <t>％</t>
    <phoneticPr fontId="2"/>
  </si>
  <si>
    <t>住所</t>
    <phoneticPr fontId="2"/>
  </si>
  <si>
    <t>会社名</t>
    <rPh sb="0" eb="3">
      <t>カイシャメイ</t>
    </rPh>
    <phoneticPr fontId="2"/>
  </si>
  <si>
    <t>電話</t>
    <rPh sb="0" eb="2">
      <t>デンワ</t>
    </rPh>
    <phoneticPr fontId="2"/>
  </si>
  <si>
    <t>ＦＡＸ</t>
    <phoneticPr fontId="2"/>
  </si>
  <si>
    <t>㈱新星　使用欄</t>
    <rPh sb="1" eb="3">
      <t>シンセイ</t>
    </rPh>
    <rPh sb="4" eb="6">
      <t>シヨウ</t>
    </rPh>
    <rPh sb="6" eb="7">
      <t>ラン</t>
    </rPh>
    <phoneticPr fontId="2"/>
  </si>
  <si>
    <t>会社契約額</t>
    <rPh sb="0" eb="2">
      <t>カイシャ</t>
    </rPh>
    <rPh sb="2" eb="4">
      <t>ケイヤク</t>
    </rPh>
    <rPh sb="4" eb="5">
      <t>ガク</t>
    </rPh>
    <phoneticPr fontId="2"/>
  </si>
  <si>
    <t>既請求額</t>
    <rPh sb="0" eb="1">
      <t>スデ</t>
    </rPh>
    <rPh sb="1" eb="3">
      <t>セイキュウ</t>
    </rPh>
    <rPh sb="3" eb="4">
      <t>ガク</t>
    </rPh>
    <phoneticPr fontId="2"/>
  </si>
  <si>
    <t>適格請求書事業者番号</t>
    <rPh sb="0" eb="2">
      <t>テキカク</t>
    </rPh>
    <rPh sb="2" eb="5">
      <t>セイキュウショ</t>
    </rPh>
    <rPh sb="5" eb="8">
      <t>ジギョウシャ</t>
    </rPh>
    <rPh sb="8" eb="10">
      <t>バンゴウ</t>
    </rPh>
    <phoneticPr fontId="2"/>
  </si>
  <si>
    <t>※　支払について</t>
    <rPh sb="2" eb="4">
      <t>シハライ</t>
    </rPh>
    <phoneticPr fontId="2"/>
  </si>
  <si>
    <t>済　 ・  予定</t>
    <rPh sb="0" eb="1">
      <t>スミ</t>
    </rPh>
    <rPh sb="6" eb="8">
      <t>ヨテイ</t>
    </rPh>
    <phoneticPr fontId="2"/>
  </si>
  <si>
    <t>支払査定条件</t>
    <rPh sb="0" eb="2">
      <t>シハライ</t>
    </rPh>
    <rPh sb="2" eb="4">
      <t>サテイ</t>
    </rPh>
    <rPh sb="4" eb="6">
      <t>ジョウケン</t>
    </rPh>
    <phoneticPr fontId="2"/>
  </si>
  <si>
    <t>工 事 代 金 請 求 書</t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</si>
  <si>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</si>
  <si>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仮設工事</t>
    <rPh sb="0" eb="2">
      <t>カセツ</t>
    </rPh>
    <rPh sb="2" eb="4">
      <t>コウジ</t>
    </rPh>
    <phoneticPr fontId="2"/>
  </si>
  <si>
    <t>追加工事</t>
    <rPh sb="0" eb="2">
      <t>ツイカ</t>
    </rPh>
    <rPh sb="2" eb="4">
      <t>コウジ</t>
    </rPh>
    <phoneticPr fontId="2"/>
  </si>
  <si>
    <t>熊本市東区神園２丁目1番1号</t>
    <rPh sb="0" eb="7">
      <t>クマモトシヒガシクコウゾノ</t>
    </rPh>
    <rPh sb="8" eb="10">
      <t>チョウメ</t>
    </rPh>
    <rPh sb="11" eb="12">
      <t>バン</t>
    </rPh>
    <rPh sb="13" eb="14">
      <t>ゴウ</t>
    </rPh>
    <phoneticPr fontId="2"/>
  </si>
  <si>
    <t>株式会社　新星</t>
    <rPh sb="0" eb="4">
      <t>カブシキガイシャ</t>
    </rPh>
    <rPh sb="5" eb="7">
      <t>シンセイ</t>
    </rPh>
    <phoneticPr fontId="2"/>
  </si>
  <si>
    <t>代表取締役　山本健吾</t>
    <rPh sb="0" eb="5">
      <t>ダイヒョウトリシマリヤク</t>
    </rPh>
    <rPh sb="6" eb="8">
      <t>ヤマモト</t>
    </rPh>
    <rPh sb="8" eb="10">
      <t>ケンゴ</t>
    </rPh>
    <phoneticPr fontId="2"/>
  </si>
  <si>
    <t>096-380-1188</t>
    <phoneticPr fontId="2"/>
  </si>
  <si>
    <t>096-380-1133</t>
    <phoneticPr fontId="2"/>
  </si>
  <si>
    <t>Ｌ-51-500</t>
    <phoneticPr fontId="2"/>
  </si>
  <si>
    <t>○○</t>
    <phoneticPr fontId="2"/>
  </si>
  <si>
    <t>○○マンション新築工事</t>
    <rPh sb="7" eb="9">
      <t>シンチク</t>
    </rPh>
    <rPh sb="9" eb="11">
      <t>コウジ</t>
    </rPh>
    <phoneticPr fontId="2"/>
  </si>
  <si>
    <t>㈱新星 担当者名</t>
    <rPh sb="1" eb="3">
      <t>シンセイ</t>
    </rPh>
    <rPh sb="4" eb="7">
      <t>タントウシャ</t>
    </rPh>
    <rPh sb="7" eb="8">
      <t>メイ</t>
    </rPh>
    <phoneticPr fontId="2"/>
  </si>
  <si>
    <t>・ 担当者と打合せの上ご請求ください。</t>
    <phoneticPr fontId="2"/>
  </si>
  <si>
    <t>・ 査定を行う場合がありますので、ご了承ください。</t>
    <phoneticPr fontId="2"/>
  </si>
  <si>
    <t>・ 月末締切　5日必着でご提出お願いします。（遅れた場合は翌月になります。）</t>
    <rPh sb="2" eb="4">
      <t>ゲツマツ</t>
    </rPh>
    <rPh sb="4" eb="6">
      <t>シメキリ</t>
    </rPh>
    <rPh sb="8" eb="9">
      <t>ニチ</t>
    </rPh>
    <rPh sb="9" eb="11">
      <t>ヒッチャク</t>
    </rPh>
    <rPh sb="13" eb="15">
      <t>テイシュツ</t>
    </rPh>
    <rPh sb="16" eb="17">
      <t>ネガ</t>
    </rPh>
    <rPh sb="23" eb="24">
      <t>オク</t>
    </rPh>
    <rPh sb="26" eb="28">
      <t>バアイ</t>
    </rPh>
    <rPh sb="29" eb="31">
      <t>ヨクゲツ</t>
    </rPh>
    <phoneticPr fontId="2"/>
  </si>
  <si>
    <t>・ 内容の変更または訂正する場合は、請求書の再提出を求めますのでご協力をお願いいたします。</t>
    <rPh sb="2" eb="4">
      <t>ナイヨウ</t>
    </rPh>
    <rPh sb="5" eb="7">
      <t>ヘンコウ</t>
    </rPh>
    <rPh sb="10" eb="12">
      <t>テイセイ</t>
    </rPh>
    <rPh sb="14" eb="16">
      <t>バアイ</t>
    </rPh>
    <rPh sb="18" eb="21">
      <t>セイキュウショ</t>
    </rPh>
    <rPh sb="22" eb="25">
      <t>サイテイシュツ</t>
    </rPh>
    <rPh sb="26" eb="27">
      <t>モト</t>
    </rPh>
    <rPh sb="33" eb="35">
      <t>キョウリョク</t>
    </rPh>
    <rPh sb="37" eb="38">
      <t>ネガ</t>
    </rPh>
    <phoneticPr fontId="2"/>
  </si>
  <si>
    <t>・ 登録されている銀行にお振込みいたします。変更の場合は「登録事項変更届」をご提出ください。</t>
    <rPh sb="2" eb="4">
      <t>トウロク</t>
    </rPh>
    <rPh sb="9" eb="11">
      <t>ギンコウ</t>
    </rPh>
    <rPh sb="13" eb="15">
      <t>フリコ</t>
    </rPh>
    <rPh sb="22" eb="24">
      <t>ヘンコウ</t>
    </rPh>
    <rPh sb="25" eb="27">
      <t>バアイ</t>
    </rPh>
    <rPh sb="29" eb="31">
      <t>トウロク</t>
    </rPh>
    <rPh sb="31" eb="33">
      <t>ジコウ</t>
    </rPh>
    <rPh sb="33" eb="35">
      <t>ヘンコウ</t>
    </rPh>
    <rPh sb="35" eb="36">
      <t>トドケ</t>
    </rPh>
    <rPh sb="39" eb="41">
      <t>テイシュツ</t>
    </rPh>
    <phoneticPr fontId="2"/>
  </si>
  <si>
    <t>・ 振込料は差し引きの上、振り込ませて頂きますのでご了承下さい。</t>
    <rPh sb="2" eb="5">
      <t>フリコミリョウ</t>
    </rPh>
    <rPh sb="6" eb="7">
      <t>サ</t>
    </rPh>
    <rPh sb="8" eb="9">
      <t>ヒ</t>
    </rPh>
    <rPh sb="11" eb="12">
      <t>ウエ</t>
    </rPh>
    <rPh sb="13" eb="14">
      <t>フ</t>
    </rPh>
    <rPh sb="15" eb="16">
      <t>コ</t>
    </rPh>
    <rPh sb="19" eb="20">
      <t>イタダ</t>
    </rPh>
    <rPh sb="26" eb="28">
      <t>リョウショウ</t>
    </rPh>
    <rPh sb="28" eb="29">
      <t>クダ</t>
    </rPh>
    <phoneticPr fontId="2"/>
  </si>
  <si>
    <t>T</t>
    <phoneticPr fontId="2"/>
  </si>
  <si>
    <t>7</t>
    <phoneticPr fontId="2"/>
  </si>
  <si>
    <t>検　　　　　　 　　　印</t>
    <rPh sb="0" eb="1">
      <t>ケン</t>
    </rPh>
    <rPh sb="11" eb="12">
      <t>イン</t>
    </rPh>
    <phoneticPr fontId="2"/>
  </si>
  <si>
    <t>印</t>
    <rPh sb="0" eb="1">
      <t>シルシ</t>
    </rPh>
    <phoneticPr fontId="2"/>
  </si>
  <si>
    <t>印</t>
    <rPh sb="0" eb="1">
      <t>イン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</si>
  <si>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18"/>
  </si>
  <si>
    <t>請求総括書</t>
    <rPh sb="0" eb="2">
      <t>セイキュウ</t>
    </rPh>
    <rPh sb="2" eb="4">
      <t>ソウカツ</t>
    </rPh>
    <rPh sb="4" eb="5">
      <t>ショ</t>
    </rPh>
    <phoneticPr fontId="18"/>
  </si>
  <si>
    <t>株式会社新星　様</t>
    <rPh sb="0" eb="2">
      <t>カブシキ</t>
    </rPh>
    <rPh sb="2" eb="4">
      <t>カイシャ</t>
    </rPh>
    <rPh sb="4" eb="6">
      <t>シンセイ</t>
    </rPh>
    <rPh sb="7" eb="8">
      <t>サマ</t>
    </rPh>
    <phoneticPr fontId="18"/>
  </si>
  <si>
    <t>(社名）</t>
    <rPh sb="1" eb="3">
      <t>シャメイ</t>
    </rPh>
    <phoneticPr fontId="18"/>
  </si>
  <si>
    <t>担当者</t>
    <rPh sb="0" eb="3">
      <t>タントウシャ</t>
    </rPh>
    <phoneticPr fontId="18"/>
  </si>
  <si>
    <t>金額</t>
    <rPh sb="0" eb="2">
      <t>キンガク</t>
    </rPh>
    <phoneticPr fontId="18"/>
  </si>
  <si>
    <t>合　　　計（税込）</t>
    <rPh sb="0" eb="1">
      <t>ゴウ</t>
    </rPh>
    <rPh sb="4" eb="5">
      <t>ケイ</t>
    </rPh>
    <rPh sb="6" eb="8">
      <t>ゼイコ</t>
    </rPh>
    <phoneticPr fontId="18"/>
  </si>
  <si>
    <t>＊請求書１枚につき、１行に記入して下さい。</t>
    <rPh sb="1" eb="4">
      <t>セイキュウショ</t>
    </rPh>
    <rPh sb="5" eb="6">
      <t>マイ</t>
    </rPh>
    <rPh sb="11" eb="12">
      <t>ギョウ</t>
    </rPh>
    <rPh sb="13" eb="15">
      <t>キニュウ</t>
    </rPh>
    <rPh sb="17" eb="18">
      <t>クダ</t>
    </rPh>
    <phoneticPr fontId="18"/>
  </si>
  <si>
    <t>＊必ず請求総括書を添付して下さい</t>
    <rPh sb="1" eb="2">
      <t>カナラ</t>
    </rPh>
    <rPh sb="3" eb="5">
      <t>セイキュウ</t>
    </rPh>
    <rPh sb="5" eb="7">
      <t>ソウカツ</t>
    </rPh>
    <rPh sb="7" eb="8">
      <t>ショ</t>
    </rPh>
    <rPh sb="9" eb="11">
      <t>テンプ</t>
    </rPh>
    <rPh sb="13" eb="14">
      <t>クダ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</si>
</sst>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000"/>
  </numFmts>
  <fonts count="24" x14ac:knownFonts="1">
    <font>
      <sz val="10"/>
      <name val="Arial"/>
    </font>
    <font>
      <sz val="10"/>
      <name val="Arial"/>
      <family val="2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Arial"/>
      <family val="2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22"/>
      <name val="ＭＳ Ｐ明朝"/>
      <family val="1"/>
      <charset val="128"/>
    </font>
    <font>
      <sz val="18"/>
      <color indexed="81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hair">
        <color indexed="64"/>
      </bottom>
      <diagonal/>
    </border>
    <border>
      <left/>
      <right style="dotted">
        <color theme="0" tint="-0.24994659260841701"/>
      </right>
      <top/>
      <bottom style="hair">
        <color indexed="64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 style="hair">
        <color indexed="64"/>
      </top>
      <bottom/>
      <diagonal/>
    </border>
    <border>
      <left/>
      <right style="dotted">
        <color theme="0" tint="-0.24994659260841701"/>
      </right>
      <top style="hair">
        <color indexed="64"/>
      </top>
      <bottom/>
      <diagonal/>
    </border>
    <border>
      <left style="dotted">
        <color theme="0" tint="-0.24994659260841701"/>
      </left>
      <right/>
      <top style="double">
        <color indexed="64"/>
      </top>
      <bottom/>
      <diagonal/>
    </border>
    <border>
      <left/>
      <right style="dotted">
        <color theme="0" tint="-0.24994659260841701"/>
      </right>
      <top style="double">
        <color indexed="64"/>
      </top>
      <bottom/>
      <diagonal/>
    </border>
    <border>
      <left style="dotted">
        <color theme="0" tint="-0.24994659260841701"/>
      </left>
      <right/>
      <top/>
      <bottom style="double">
        <color indexed="64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38" fontId="11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top"/>
    </xf>
  </cellStyleXfs>
  <cellXfs count="334">
    <xf numFmtId="0" fontId="1" fillId="0" borderId="0" xfId="0" applyNumberFormat="1" applyFont="1" applyFill="1" applyBorder="1" applyAlignment="1" applyProtection="1">
      <alignment vertical="top"/>
    </xf>
    <xf numFmtId="0" fontId="8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NumberFormat="1" applyFont="1" applyFill="1" applyBorder="1" applyAlignment="1" applyProtection="1">
      <alignment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8" fillId="2" borderId="0" xfId="0" applyNumberFormat="1" applyFont="1" applyFill="1" applyBorder="1" applyAlignment="1" applyProtection="1">
      <alignment vertical="center"/>
    </xf>
    <xf numFmtId="0" fontId="8" fillId="3" borderId="0" xfId="0" applyNumberFormat="1" applyFont="1" applyFill="1" applyBorder="1" applyAlignment="1" applyProtection="1">
      <alignment horizontal="center" vertical="center" shrinkToFit="1"/>
    </xf>
    <xf numFmtId="0" fontId="4" fillId="2" borderId="0" xfId="0" applyNumberFormat="1" applyFont="1" applyFill="1" applyBorder="1" applyAlignment="1" applyProtection="1">
      <alignment vertical="top"/>
    </xf>
    <xf numFmtId="49" fontId="8" fillId="2" borderId="0" xfId="0" applyNumberFormat="1" applyFont="1" applyFill="1" applyBorder="1" applyAlignment="1" applyProtection="1">
      <alignment horizontal="distributed" vertical="center"/>
    </xf>
    <xf numFmtId="0" fontId="10" fillId="2" borderId="0" xfId="0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top"/>
    </xf>
    <xf numFmtId="0" fontId="5" fillId="2" borderId="76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vertical="top"/>
    </xf>
    <xf numFmtId="0" fontId="5" fillId="2" borderId="0" xfId="0" applyNumberFormat="1" applyFont="1" applyFill="1" applyBorder="1" applyAlignment="1" applyProtection="1">
      <alignment horizontal="left" vertical="top"/>
    </xf>
    <xf numFmtId="0" fontId="5" fillId="2" borderId="52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left" vertical="top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/>
    <xf numFmtId="0" fontId="13" fillId="2" borderId="2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center" vertical="top"/>
    </xf>
    <xf numFmtId="0" fontId="5" fillId="0" borderId="54" xfId="0" applyNumberFormat="1" applyFont="1" applyFill="1" applyBorder="1" applyAlignment="1" applyProtection="1">
      <alignment horizontal="center" vertical="center"/>
    </xf>
    <xf numFmtId="0" fontId="10" fillId="2" borderId="29" xfId="0" applyNumberFormat="1" applyFont="1" applyFill="1" applyBorder="1" applyAlignment="1" applyProtection="1">
      <alignment horizontal="center" vertical="center"/>
    </xf>
    <xf numFmtId="0" fontId="8" fillId="2" borderId="42" xfId="0" applyNumberFormat="1" applyFont="1" applyFill="1" applyBorder="1" applyAlignment="1" applyProtection="1">
      <alignment horizontal="center" vertical="center"/>
    </xf>
    <xf numFmtId="0" fontId="5" fillId="2" borderId="4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</xf>
    <xf numFmtId="176" fontId="9" fillId="2" borderId="0" xfId="0" applyNumberFormat="1" applyFont="1" applyFill="1" applyBorder="1" applyAlignment="1" applyProtection="1">
      <alignment horizontal="right"/>
    </xf>
    <xf numFmtId="0" fontId="5" fillId="2" borderId="27" xfId="0" applyNumberFormat="1" applyFont="1" applyFill="1" applyBorder="1" applyAlignment="1" applyProtection="1">
      <alignment horizontal="center" vertical="center"/>
    </xf>
    <xf numFmtId="0" fontId="4" fillId="2" borderId="16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vertical="center"/>
    </xf>
    <xf numFmtId="0" fontId="5" fillId="2" borderId="11" xfId="0" applyNumberFormat="1" applyFont="1" applyFill="1" applyBorder="1" applyAlignment="1" applyProtection="1">
      <alignment vertical="top"/>
    </xf>
    <xf numFmtId="0" fontId="10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left"/>
    </xf>
    <xf numFmtId="176" fontId="6" fillId="2" borderId="0" xfId="0" applyNumberFormat="1" applyFont="1" applyFill="1" applyBorder="1" applyAlignment="1" applyProtection="1">
      <alignment horizontal="right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top"/>
    </xf>
    <xf numFmtId="0" fontId="5" fillId="2" borderId="0" xfId="0" applyNumberFormat="1" applyFont="1" applyFill="1" applyBorder="1" applyAlignment="1" applyProtection="1">
      <alignment vertical="center"/>
    </xf>
    <xf numFmtId="0" fontId="8" fillId="2" borderId="77" xfId="0" applyNumberFormat="1" applyFont="1" applyFill="1" applyBorder="1" applyAlignment="1" applyProtection="1">
      <alignment horizontal="center" vertical="center"/>
    </xf>
    <xf numFmtId="49" fontId="8" fillId="3" borderId="93" xfId="0" applyNumberFormat="1" applyFont="1" applyFill="1" applyBorder="1" applyAlignment="1" applyProtection="1">
      <alignment horizontal="center" vertical="center"/>
    </xf>
    <xf numFmtId="49" fontId="8" fillId="2" borderId="94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vertical="top"/>
      <protection locked="0"/>
    </xf>
    <xf numFmtId="49" fontId="8" fillId="3" borderId="93" xfId="0" applyNumberFormat="1" applyFont="1" applyFill="1" applyBorder="1" applyAlignment="1" applyProtection="1">
      <alignment horizontal="center" vertical="center"/>
      <protection locked="0"/>
    </xf>
    <xf numFmtId="176" fontId="9" fillId="2" borderId="16" xfId="0" applyNumberFormat="1" applyFont="1" applyFill="1" applyBorder="1" applyAlignment="1" applyProtection="1">
      <alignment shrinkToFit="1"/>
    </xf>
    <xf numFmtId="176" fontId="9" fillId="2" borderId="0" xfId="0" applyNumberFormat="1" applyFont="1" applyFill="1" applyBorder="1" applyAlignment="1" applyProtection="1">
      <alignment shrinkToFit="1"/>
    </xf>
    <xf numFmtId="176" fontId="9" fillId="2" borderId="10" xfId="0" applyNumberFormat="1" applyFont="1" applyFill="1" applyBorder="1" applyAlignment="1" applyProtection="1">
      <alignment shrinkToFit="1"/>
    </xf>
    <xf numFmtId="176" fontId="9" fillId="2" borderId="11" xfId="0" applyNumberFormat="1" applyFont="1" applyFill="1" applyBorder="1" applyAlignment="1" applyProtection="1">
      <alignment shrinkToFit="1"/>
    </xf>
    <xf numFmtId="0" fontId="5" fillId="2" borderId="11" xfId="0" applyNumberFormat="1" applyFont="1" applyFill="1" applyBorder="1" applyAlignment="1" applyProtection="1">
      <alignment horizontal="left" vertical="center"/>
    </xf>
    <xf numFmtId="0" fontId="8" fillId="2" borderId="9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8" fillId="2" borderId="13" xfId="0" applyNumberFormat="1" applyFont="1" applyFill="1" applyBorder="1" applyAlignment="1" applyProtection="1">
      <alignment horizontal="center" vertical="center"/>
    </xf>
    <xf numFmtId="0" fontId="8" fillId="2" borderId="16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17" xfId="0" applyNumberFormat="1" applyFont="1" applyFill="1" applyBorder="1" applyAlignment="1" applyProtection="1">
      <alignment horizontal="center" vertical="center"/>
    </xf>
    <xf numFmtId="0" fontId="8" fillId="2" borderId="10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0" fontId="5" fillId="2" borderId="22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5" fillId="2" borderId="13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5" fillId="2" borderId="17" xfId="0" applyNumberFormat="1" applyFont="1" applyFill="1" applyBorder="1" applyAlignment="1" applyProtection="1">
      <alignment horizontal="left" vertical="center" wrapText="1"/>
    </xf>
    <xf numFmtId="0" fontId="10" fillId="2" borderId="0" xfId="0" applyNumberFormat="1" applyFont="1" applyFill="1" applyBorder="1" applyAlignment="1" applyProtection="1">
      <alignment horizontal="left" wrapText="1"/>
    </xf>
    <xf numFmtId="176" fontId="6" fillId="2" borderId="72" xfId="0" applyNumberFormat="1" applyFont="1" applyFill="1" applyBorder="1" applyAlignment="1" applyProtection="1">
      <alignment horizontal="center"/>
    </xf>
    <xf numFmtId="176" fontId="6" fillId="2" borderId="73" xfId="0" applyNumberFormat="1" applyFont="1" applyFill="1" applyBorder="1" applyAlignment="1" applyProtection="1">
      <alignment horizontal="center"/>
    </xf>
    <xf numFmtId="176" fontId="6" fillId="2" borderId="74" xfId="0" applyNumberFormat="1" applyFont="1" applyFill="1" applyBorder="1" applyAlignment="1" applyProtection="1">
      <alignment horizontal="center"/>
    </xf>
    <xf numFmtId="176" fontId="6" fillId="2" borderId="75" xfId="0" applyNumberFormat="1" applyFont="1" applyFill="1" applyBorder="1" applyAlignment="1" applyProtection="1">
      <alignment horizontal="center"/>
    </xf>
    <xf numFmtId="176" fontId="6" fillId="2" borderId="6" xfId="0" applyNumberFormat="1" applyFont="1" applyFill="1" applyBorder="1" applyAlignment="1" applyProtection="1">
      <alignment horizontal="center"/>
    </xf>
    <xf numFmtId="176" fontId="6" fillId="2" borderId="48" xfId="0" applyNumberFormat="1" applyFont="1" applyFill="1" applyBorder="1" applyAlignment="1" applyProtection="1">
      <alignment horizontal="center"/>
    </xf>
    <xf numFmtId="176" fontId="6" fillId="2" borderId="7" xfId="0" applyNumberFormat="1" applyFont="1" applyFill="1" applyBorder="1" applyAlignment="1" applyProtection="1">
      <alignment horizontal="center"/>
    </xf>
    <xf numFmtId="176" fontId="6" fillId="2" borderId="49" xfId="0" applyNumberFormat="1" applyFont="1" applyFill="1" applyBorder="1" applyAlignment="1" applyProtection="1">
      <alignment horizontal="center"/>
    </xf>
    <xf numFmtId="176" fontId="9" fillId="2" borderId="35" xfId="0" applyNumberFormat="1" applyFont="1" applyFill="1" applyBorder="1" applyAlignment="1" applyProtection="1">
      <alignment horizontal="right"/>
    </xf>
    <xf numFmtId="176" fontId="9" fillId="2" borderId="36" xfId="0" applyNumberFormat="1" applyFont="1" applyFill="1" applyBorder="1" applyAlignment="1" applyProtection="1">
      <alignment horizontal="right"/>
    </xf>
    <xf numFmtId="176" fontId="9" fillId="2" borderId="37" xfId="0" applyNumberFormat="1" applyFont="1" applyFill="1" applyBorder="1" applyAlignment="1" applyProtection="1">
      <alignment horizontal="right"/>
    </xf>
    <xf numFmtId="176" fontId="9" fillId="2" borderId="38" xfId="0" applyNumberFormat="1" applyFont="1" applyFill="1" applyBorder="1" applyAlignment="1" applyProtection="1">
      <alignment horizontal="right"/>
    </xf>
    <xf numFmtId="176" fontId="9" fillId="2" borderId="86" xfId="0" applyNumberFormat="1" applyFont="1" applyFill="1" applyBorder="1" applyAlignment="1" applyProtection="1">
      <alignment horizontal="right"/>
    </xf>
    <xf numFmtId="176" fontId="9" fillId="2" borderId="61" xfId="0" applyNumberFormat="1" applyFont="1" applyFill="1" applyBorder="1" applyAlignment="1" applyProtection="1">
      <alignment horizontal="right"/>
    </xf>
    <xf numFmtId="176" fontId="9" fillId="2" borderId="87" xfId="0" applyNumberFormat="1" applyFont="1" applyFill="1" applyBorder="1" applyAlignment="1" applyProtection="1">
      <alignment horizontal="right"/>
    </xf>
    <xf numFmtId="176" fontId="9" fillId="2" borderId="62" xfId="0" applyNumberFormat="1" applyFont="1" applyFill="1" applyBorder="1" applyAlignment="1" applyProtection="1">
      <alignment horizontal="right"/>
    </xf>
    <xf numFmtId="0" fontId="10" fillId="2" borderId="15" xfId="0" applyNumberFormat="1" applyFont="1" applyFill="1" applyBorder="1" applyAlignment="1" applyProtection="1">
      <alignment horizontal="left"/>
    </xf>
    <xf numFmtId="0" fontId="10" fillId="2" borderId="0" xfId="0" applyNumberFormat="1" applyFont="1" applyFill="1" applyBorder="1" applyAlignment="1" applyProtection="1">
      <alignment horizontal="left"/>
    </xf>
    <xf numFmtId="0" fontId="1" fillId="2" borderId="18" xfId="0" applyNumberFormat="1" applyFont="1" applyFill="1" applyBorder="1" applyAlignment="1" applyProtection="1">
      <alignment horizontal="center" vertical="top"/>
    </xf>
    <xf numFmtId="0" fontId="1" fillId="2" borderId="19" xfId="0" applyNumberFormat="1" applyFont="1" applyFill="1" applyBorder="1" applyAlignment="1" applyProtection="1">
      <alignment horizontal="center" vertical="top"/>
    </xf>
    <xf numFmtId="0" fontId="1" fillId="2" borderId="10" xfId="0" applyNumberFormat="1" applyFont="1" applyFill="1" applyBorder="1" applyAlignment="1" applyProtection="1">
      <alignment horizontal="center" vertical="top"/>
    </xf>
    <xf numFmtId="0" fontId="1" fillId="2" borderId="12" xfId="0" applyNumberFormat="1" applyFont="1" applyFill="1" applyBorder="1" applyAlignment="1" applyProtection="1">
      <alignment horizontal="center" vertical="top"/>
    </xf>
    <xf numFmtId="176" fontId="9" fillId="2" borderId="0" xfId="0" applyNumberFormat="1" applyFont="1" applyFill="1" applyBorder="1" applyAlignment="1" applyProtection="1">
      <alignment horizontal="right" shrinkToFit="1"/>
    </xf>
    <xf numFmtId="176" fontId="9" fillId="2" borderId="17" xfId="0" applyNumberFormat="1" applyFont="1" applyFill="1" applyBorder="1" applyAlignment="1" applyProtection="1">
      <alignment horizontal="right" shrinkToFit="1"/>
    </xf>
    <xf numFmtId="176" fontId="9" fillId="2" borderId="2" xfId="0" applyNumberFormat="1" applyFont="1" applyFill="1" applyBorder="1" applyAlignment="1" applyProtection="1">
      <alignment horizontal="right" shrinkToFit="1"/>
    </xf>
    <xf numFmtId="176" fontId="9" fillId="2" borderId="21" xfId="0" applyNumberFormat="1" applyFont="1" applyFill="1" applyBorder="1" applyAlignment="1" applyProtection="1">
      <alignment horizontal="right" shrinkToFit="1"/>
    </xf>
    <xf numFmtId="176" fontId="9" fillId="2" borderId="16" xfId="0" applyNumberFormat="1" applyFont="1" applyFill="1" applyBorder="1" applyAlignment="1" applyProtection="1">
      <alignment horizontal="right" shrinkToFit="1"/>
    </xf>
    <xf numFmtId="176" fontId="9" fillId="2" borderId="20" xfId="0" applyNumberFormat="1" applyFont="1" applyFill="1" applyBorder="1" applyAlignment="1" applyProtection="1">
      <alignment horizontal="right" shrinkToFit="1"/>
    </xf>
    <xf numFmtId="9" fontId="9" fillId="2" borderId="59" xfId="0" applyNumberFormat="1" applyFont="1" applyFill="1" applyBorder="1" applyAlignment="1" applyProtection="1">
      <alignment horizontal="center" shrinkToFit="1"/>
    </xf>
    <xf numFmtId="9" fontId="9" fillId="2" borderId="53" xfId="0" applyNumberFormat="1" applyFont="1" applyFill="1" applyBorder="1" applyAlignment="1" applyProtection="1">
      <alignment horizontal="center" shrinkToFit="1"/>
    </xf>
    <xf numFmtId="176" fontId="9" fillId="2" borderId="50" xfId="0" applyNumberFormat="1" applyFont="1" applyFill="1" applyBorder="1" applyAlignment="1" applyProtection="1">
      <alignment horizontal="right"/>
    </xf>
    <xf numFmtId="176" fontId="9" fillId="2" borderId="6" xfId="0" applyNumberFormat="1" applyFont="1" applyFill="1" applyBorder="1" applyAlignment="1" applyProtection="1">
      <alignment horizontal="right"/>
    </xf>
    <xf numFmtId="176" fontId="9" fillId="2" borderId="60" xfId="0" applyNumberFormat="1" applyFont="1" applyFill="1" applyBorder="1" applyAlignment="1" applyProtection="1">
      <alignment horizontal="right"/>
    </xf>
    <xf numFmtId="176" fontId="9" fillId="2" borderId="39" xfId="0" applyNumberFormat="1" applyFont="1" applyFill="1" applyBorder="1" applyAlignment="1" applyProtection="1">
      <alignment horizontal="right"/>
    </xf>
    <xf numFmtId="176" fontId="9" fillId="2" borderId="7" xfId="0" applyNumberFormat="1" applyFont="1" applyFill="1" applyBorder="1" applyAlignment="1" applyProtection="1">
      <alignment horizontal="right"/>
    </xf>
    <xf numFmtId="176" fontId="9" fillId="2" borderId="5" xfId="0" applyNumberFormat="1" applyFont="1" applyFill="1" applyBorder="1" applyAlignment="1" applyProtection="1">
      <alignment horizontal="right"/>
    </xf>
    <xf numFmtId="176" fontId="6" fillId="2" borderId="50" xfId="0" applyNumberFormat="1" applyFont="1" applyFill="1" applyBorder="1" applyAlignment="1" applyProtection="1">
      <alignment horizontal="center"/>
    </xf>
    <xf numFmtId="176" fontId="6" fillId="2" borderId="39" xfId="0" applyNumberFormat="1" applyFont="1" applyFill="1" applyBorder="1" applyAlignment="1" applyProtection="1">
      <alignment horizontal="center"/>
    </xf>
    <xf numFmtId="176" fontId="6" fillId="3" borderId="16" xfId="0" applyNumberFormat="1" applyFont="1" applyFill="1" applyBorder="1" applyAlignment="1" applyProtection="1">
      <alignment horizontal="right"/>
      <protection locked="0"/>
    </xf>
    <xf numFmtId="176" fontId="6" fillId="3" borderId="0" xfId="0" applyNumberFormat="1" applyFont="1" applyFill="1" applyBorder="1" applyAlignment="1" applyProtection="1">
      <alignment horizontal="right"/>
      <protection locked="0"/>
    </xf>
    <xf numFmtId="176" fontId="6" fillId="3" borderId="52" xfId="0" applyNumberFormat="1" applyFont="1" applyFill="1" applyBorder="1" applyAlignment="1" applyProtection="1">
      <alignment horizontal="right"/>
      <protection locked="0"/>
    </xf>
    <xf numFmtId="176" fontId="6" fillId="3" borderId="10" xfId="0" applyNumberFormat="1" applyFont="1" applyFill="1" applyBorder="1" applyAlignment="1" applyProtection="1">
      <alignment horizontal="right"/>
      <protection locked="0"/>
    </xf>
    <xf numFmtId="176" fontId="6" fillId="3" borderId="11" xfId="0" applyNumberFormat="1" applyFont="1" applyFill="1" applyBorder="1" applyAlignment="1" applyProtection="1">
      <alignment horizontal="right"/>
      <protection locked="0"/>
    </xf>
    <xf numFmtId="176" fontId="6" fillId="3" borderId="47" xfId="0" applyNumberFormat="1" applyFont="1" applyFill="1" applyBorder="1" applyAlignment="1" applyProtection="1">
      <alignment horizontal="right"/>
      <protection locked="0"/>
    </xf>
    <xf numFmtId="38" fontId="6" fillId="2" borderId="0" xfId="1" applyFont="1" applyFill="1" applyBorder="1" applyAlignment="1" applyProtection="1">
      <alignment horizontal="center"/>
    </xf>
    <xf numFmtId="38" fontId="6" fillId="2" borderId="68" xfId="1" applyFont="1" applyFill="1" applyBorder="1" applyAlignment="1" applyProtection="1">
      <alignment horizontal="center"/>
    </xf>
    <xf numFmtId="38" fontId="6" fillId="2" borderId="69" xfId="1" applyFont="1" applyFill="1" applyBorder="1" applyAlignment="1" applyProtection="1">
      <alignment horizontal="center"/>
    </xf>
    <xf numFmtId="0" fontId="8" fillId="3" borderId="58" xfId="0" applyNumberFormat="1" applyFont="1" applyFill="1" applyBorder="1" applyAlignment="1" applyProtection="1">
      <alignment horizontal="center" shrinkToFit="1"/>
      <protection locked="0"/>
    </xf>
    <xf numFmtId="0" fontId="8" fillId="3" borderId="1" xfId="0" applyNumberFormat="1" applyFont="1" applyFill="1" applyBorder="1" applyAlignment="1" applyProtection="1">
      <alignment horizontal="center" shrinkToFit="1"/>
      <protection locked="0"/>
    </xf>
    <xf numFmtId="176" fontId="6" fillId="3" borderId="18" xfId="0" applyNumberFormat="1" applyFont="1" applyFill="1" applyBorder="1" applyAlignment="1" applyProtection="1">
      <alignment horizontal="right" shrinkToFit="1"/>
      <protection locked="0"/>
    </xf>
    <xf numFmtId="176" fontId="6" fillId="3" borderId="15" xfId="0" applyNumberFormat="1" applyFont="1" applyFill="1" applyBorder="1" applyAlignment="1" applyProtection="1">
      <alignment horizontal="right" shrinkToFit="1"/>
      <protection locked="0"/>
    </xf>
    <xf numFmtId="176" fontId="6" fillId="3" borderId="19" xfId="0" applyNumberFormat="1" applyFont="1" applyFill="1" applyBorder="1" applyAlignment="1" applyProtection="1">
      <alignment horizontal="right" shrinkToFit="1"/>
      <protection locked="0"/>
    </xf>
    <xf numFmtId="176" fontId="6" fillId="3" borderId="20" xfId="0" applyNumberFormat="1" applyFont="1" applyFill="1" applyBorder="1" applyAlignment="1" applyProtection="1">
      <alignment horizontal="right" shrinkToFit="1"/>
      <protection locked="0"/>
    </xf>
    <xf numFmtId="176" fontId="6" fillId="3" borderId="2" xfId="0" applyNumberFormat="1" applyFont="1" applyFill="1" applyBorder="1" applyAlignment="1" applyProtection="1">
      <alignment horizontal="right" shrinkToFit="1"/>
      <protection locked="0"/>
    </xf>
    <xf numFmtId="176" fontId="6" fillId="3" borderId="21" xfId="0" applyNumberFormat="1" applyFont="1" applyFill="1" applyBorder="1" applyAlignment="1" applyProtection="1">
      <alignment horizontal="right" shrinkToFit="1"/>
      <protection locked="0"/>
    </xf>
    <xf numFmtId="176" fontId="6" fillId="2" borderId="18" xfId="0" applyNumberFormat="1" applyFont="1" applyFill="1" applyBorder="1" applyAlignment="1" applyProtection="1">
      <alignment horizontal="right" shrinkToFit="1"/>
    </xf>
    <xf numFmtId="176" fontId="6" fillId="2" borderId="15" xfId="0" applyNumberFormat="1" applyFont="1" applyFill="1" applyBorder="1" applyAlignment="1" applyProtection="1">
      <alignment horizontal="right" shrinkToFit="1"/>
    </xf>
    <xf numFmtId="176" fontId="6" fillId="2" borderId="19" xfId="0" applyNumberFormat="1" applyFont="1" applyFill="1" applyBorder="1" applyAlignment="1" applyProtection="1">
      <alignment horizontal="right" shrinkToFit="1"/>
    </xf>
    <xf numFmtId="176" fontId="6" fillId="2" borderId="20" xfId="0" applyNumberFormat="1" applyFont="1" applyFill="1" applyBorder="1" applyAlignment="1" applyProtection="1">
      <alignment horizontal="right" shrinkToFit="1"/>
    </xf>
    <xf numFmtId="176" fontId="6" fillId="2" borderId="2" xfId="0" applyNumberFormat="1" applyFont="1" applyFill="1" applyBorder="1" applyAlignment="1" applyProtection="1">
      <alignment horizontal="right" shrinkToFit="1"/>
    </xf>
    <xf numFmtId="176" fontId="6" fillId="2" borderId="21" xfId="0" applyNumberFormat="1" applyFont="1" applyFill="1" applyBorder="1" applyAlignment="1" applyProtection="1">
      <alignment horizontal="right" shrinkToFit="1"/>
    </xf>
    <xf numFmtId="9" fontId="6" fillId="2" borderId="34" xfId="0" applyNumberFormat="1" applyFont="1" applyFill="1" applyBorder="1" applyAlignment="1" applyProtection="1">
      <alignment horizontal="center" shrinkToFit="1"/>
    </xf>
    <xf numFmtId="9" fontId="6" fillId="2" borderId="63" xfId="0" applyNumberFormat="1" applyFont="1" applyFill="1" applyBorder="1" applyAlignment="1" applyProtection="1">
      <alignment horizontal="center" shrinkToFit="1"/>
    </xf>
    <xf numFmtId="176" fontId="6" fillId="3" borderId="16" xfId="0" applyNumberFormat="1" applyFont="1" applyFill="1" applyBorder="1" applyAlignment="1" applyProtection="1">
      <alignment horizontal="right" shrinkToFit="1"/>
      <protection locked="0"/>
    </xf>
    <xf numFmtId="176" fontId="6" fillId="3" borderId="0" xfId="0" applyNumberFormat="1" applyFont="1" applyFill="1" applyBorder="1" applyAlignment="1" applyProtection="1">
      <alignment horizontal="right" shrinkToFit="1"/>
      <protection locked="0"/>
    </xf>
    <xf numFmtId="176" fontId="6" fillId="3" borderId="17" xfId="0" applyNumberFormat="1" applyFont="1" applyFill="1" applyBorder="1" applyAlignment="1" applyProtection="1">
      <alignment horizontal="right" shrinkToFit="1"/>
      <protection locked="0"/>
    </xf>
    <xf numFmtId="176" fontId="6" fillId="2" borderId="42" xfId="0" applyNumberFormat="1" applyFont="1" applyFill="1" applyBorder="1" applyAlignment="1" applyProtection="1">
      <alignment horizontal="right"/>
    </xf>
    <xf numFmtId="0" fontId="6" fillId="2" borderId="42" xfId="0" applyNumberFormat="1" applyFont="1" applyFill="1" applyBorder="1" applyAlignment="1" applyProtection="1">
      <alignment horizontal="right"/>
    </xf>
    <xf numFmtId="38" fontId="6" fillId="2" borderId="42" xfId="1" applyFont="1" applyFill="1" applyBorder="1" applyAlignment="1" applyProtection="1">
      <alignment horizontal="right"/>
    </xf>
    <xf numFmtId="38" fontId="6" fillId="2" borderId="52" xfId="1" applyFont="1" applyFill="1" applyBorder="1" applyAlignment="1" applyProtection="1">
      <alignment horizontal="center"/>
    </xf>
    <xf numFmtId="0" fontId="8" fillId="3" borderId="27" xfId="0" applyNumberFormat="1" applyFont="1" applyFill="1" applyBorder="1" applyAlignment="1" applyProtection="1">
      <alignment horizontal="center" shrinkToFit="1"/>
      <protection locked="0"/>
    </xf>
    <xf numFmtId="176" fontId="6" fillId="3" borderId="10" xfId="0" applyNumberFormat="1" applyFont="1" applyFill="1" applyBorder="1" applyAlignment="1" applyProtection="1">
      <alignment horizontal="right" shrinkToFit="1"/>
      <protection locked="0"/>
    </xf>
    <xf numFmtId="176" fontId="6" fillId="3" borderId="11" xfId="0" applyNumberFormat="1" applyFont="1" applyFill="1" applyBorder="1" applyAlignment="1" applyProtection="1">
      <alignment horizontal="right" shrinkToFit="1"/>
      <protection locked="0"/>
    </xf>
    <xf numFmtId="176" fontId="6" fillId="3" borderId="12" xfId="0" applyNumberFormat="1" applyFont="1" applyFill="1" applyBorder="1" applyAlignment="1" applyProtection="1">
      <alignment horizontal="right" shrinkToFit="1"/>
      <protection locked="0"/>
    </xf>
    <xf numFmtId="176" fontId="6" fillId="2" borderId="10" xfId="0" applyNumberFormat="1" applyFont="1" applyFill="1" applyBorder="1" applyAlignment="1" applyProtection="1">
      <alignment horizontal="right" shrinkToFit="1"/>
    </xf>
    <xf numFmtId="176" fontId="6" fillId="2" borderId="11" xfId="0" applyNumberFormat="1" applyFont="1" applyFill="1" applyBorder="1" applyAlignment="1" applyProtection="1">
      <alignment horizontal="right" shrinkToFit="1"/>
    </xf>
    <xf numFmtId="176" fontId="6" fillId="2" borderId="12" xfId="0" applyNumberFormat="1" applyFont="1" applyFill="1" applyBorder="1" applyAlignment="1" applyProtection="1">
      <alignment horizontal="right" shrinkToFit="1"/>
    </xf>
    <xf numFmtId="176" fontId="6" fillId="3" borderId="18" xfId="0" applyNumberFormat="1" applyFont="1" applyFill="1" applyBorder="1" applyAlignment="1" applyProtection="1">
      <alignment horizontal="right"/>
      <protection locked="0"/>
    </xf>
    <xf numFmtId="176" fontId="6" fillId="3" borderId="15" xfId="0" applyNumberFormat="1" applyFont="1" applyFill="1" applyBorder="1" applyAlignment="1" applyProtection="1">
      <alignment horizontal="right"/>
      <protection locked="0"/>
    </xf>
    <xf numFmtId="176" fontId="6" fillId="3" borderId="51" xfId="0" applyNumberFormat="1" applyFont="1" applyFill="1" applyBorder="1" applyAlignment="1" applyProtection="1">
      <alignment horizontal="right"/>
      <protection locked="0"/>
    </xf>
    <xf numFmtId="176" fontId="6" fillId="2" borderId="58" xfId="0" applyNumberFormat="1" applyFont="1" applyFill="1" applyBorder="1" applyAlignment="1" applyProtection="1">
      <alignment horizontal="right"/>
    </xf>
    <xf numFmtId="176" fontId="6" fillId="2" borderId="15" xfId="0" applyNumberFormat="1" applyFont="1" applyFill="1" applyBorder="1" applyAlignment="1" applyProtection="1">
      <alignment horizontal="right"/>
    </xf>
    <xf numFmtId="176" fontId="6" fillId="2" borderId="19" xfId="0" applyNumberFormat="1" applyFont="1" applyFill="1" applyBorder="1" applyAlignment="1" applyProtection="1">
      <alignment horizontal="right"/>
    </xf>
    <xf numFmtId="176" fontId="6" fillId="2" borderId="57" xfId="0" applyNumberFormat="1" applyFont="1" applyFill="1" applyBorder="1" applyAlignment="1" applyProtection="1">
      <alignment horizontal="right"/>
    </xf>
    <xf numFmtId="176" fontId="6" fillId="2" borderId="11" xfId="0" applyNumberFormat="1" applyFont="1" applyFill="1" applyBorder="1" applyAlignment="1" applyProtection="1">
      <alignment horizontal="right"/>
    </xf>
    <xf numFmtId="176" fontId="6" fillId="2" borderId="12" xfId="0" applyNumberFormat="1" applyFont="1" applyFill="1" applyBorder="1" applyAlignment="1" applyProtection="1">
      <alignment horizontal="right"/>
    </xf>
    <xf numFmtId="176" fontId="6" fillId="2" borderId="51" xfId="0" applyNumberFormat="1" applyFont="1" applyFill="1" applyBorder="1" applyAlignment="1" applyProtection="1">
      <alignment horizontal="right"/>
    </xf>
    <xf numFmtId="176" fontId="6" fillId="2" borderId="47" xfId="0" applyNumberFormat="1" applyFont="1" applyFill="1" applyBorder="1" applyAlignment="1" applyProtection="1">
      <alignment horizontal="right"/>
    </xf>
    <xf numFmtId="38" fontId="6" fillId="2" borderId="15" xfId="1" applyFont="1" applyFill="1" applyBorder="1" applyAlignment="1" applyProtection="1">
      <alignment horizontal="center"/>
    </xf>
    <xf numFmtId="38" fontId="6" fillId="2" borderId="11" xfId="1" applyFont="1" applyFill="1" applyBorder="1" applyAlignment="1" applyProtection="1">
      <alignment horizontal="center"/>
    </xf>
    <xf numFmtId="38" fontId="6" fillId="2" borderId="70" xfId="1" applyFont="1" applyFill="1" applyBorder="1" applyAlignment="1" applyProtection="1">
      <alignment horizontal="center"/>
    </xf>
    <xf numFmtId="38" fontId="6" fillId="2" borderId="71" xfId="1" applyFont="1" applyFill="1" applyBorder="1" applyAlignment="1" applyProtection="1">
      <alignment horizontal="center"/>
    </xf>
    <xf numFmtId="38" fontId="6" fillId="2" borderId="66" xfId="1" applyFont="1" applyFill="1" applyBorder="1" applyAlignment="1" applyProtection="1">
      <alignment horizontal="center"/>
    </xf>
    <xf numFmtId="38" fontId="6" fillId="2" borderId="67" xfId="1" applyFont="1" applyFill="1" applyBorder="1" applyAlignment="1" applyProtection="1">
      <alignment horizontal="center"/>
    </xf>
    <xf numFmtId="38" fontId="6" fillId="2" borderId="51" xfId="1" applyFont="1" applyFill="1" applyBorder="1" applyAlignment="1" applyProtection="1">
      <alignment horizontal="center"/>
    </xf>
    <xf numFmtId="38" fontId="6" fillId="2" borderId="47" xfId="1" applyFont="1" applyFill="1" applyBorder="1" applyAlignment="1" applyProtection="1">
      <alignment horizontal="center"/>
    </xf>
    <xf numFmtId="0" fontId="8" fillId="3" borderId="54" xfId="0" applyNumberFormat="1" applyFont="1" applyFill="1" applyBorder="1" applyAlignment="1" applyProtection="1">
      <alignment horizontal="center" shrinkToFit="1"/>
      <protection locked="0"/>
    </xf>
    <xf numFmtId="0" fontId="8" fillId="3" borderId="57" xfId="0" applyNumberFormat="1" applyFont="1" applyFill="1" applyBorder="1" applyAlignment="1" applyProtection="1">
      <alignment horizontal="center" shrinkToFit="1"/>
      <protection locked="0"/>
    </xf>
    <xf numFmtId="176" fontId="6" fillId="3" borderId="9" xfId="0" applyNumberFormat="1" applyFont="1" applyFill="1" applyBorder="1" applyAlignment="1" applyProtection="1">
      <alignment horizontal="right" shrinkToFit="1"/>
      <protection locked="0"/>
    </xf>
    <xf numFmtId="176" fontId="6" fillId="3" borderId="3" xfId="0" applyNumberFormat="1" applyFont="1" applyFill="1" applyBorder="1" applyAlignment="1" applyProtection="1">
      <alignment horizontal="right" shrinkToFit="1"/>
      <protection locked="0"/>
    </xf>
    <xf numFmtId="176" fontId="6" fillId="3" borderId="13" xfId="0" applyNumberFormat="1" applyFont="1" applyFill="1" applyBorder="1" applyAlignment="1" applyProtection="1">
      <alignment horizontal="right" shrinkToFit="1"/>
      <protection locked="0"/>
    </xf>
    <xf numFmtId="176" fontId="6" fillId="2" borderId="9" xfId="0" applyNumberFormat="1" applyFont="1" applyFill="1" applyBorder="1" applyAlignment="1" applyProtection="1">
      <alignment horizontal="right" shrinkToFit="1"/>
    </xf>
    <xf numFmtId="176" fontId="6" fillId="2" borderId="3" xfId="0" applyNumberFormat="1" applyFont="1" applyFill="1" applyBorder="1" applyAlignment="1" applyProtection="1">
      <alignment horizontal="right" shrinkToFit="1"/>
    </xf>
    <xf numFmtId="176" fontId="6" fillId="2" borderId="13" xfId="0" applyNumberFormat="1" applyFont="1" applyFill="1" applyBorder="1" applyAlignment="1" applyProtection="1">
      <alignment horizontal="right" shrinkToFit="1"/>
    </xf>
    <xf numFmtId="176" fontId="6" fillId="2" borderId="16" xfId="0" applyNumberFormat="1" applyFont="1" applyFill="1" applyBorder="1" applyAlignment="1" applyProtection="1">
      <alignment horizontal="right" shrinkToFit="1"/>
    </xf>
    <xf numFmtId="176" fontId="6" fillId="2" borderId="0" xfId="0" applyNumberFormat="1" applyFont="1" applyFill="1" applyBorder="1" applyAlignment="1" applyProtection="1">
      <alignment horizontal="right" shrinkToFit="1"/>
    </xf>
    <xf numFmtId="176" fontId="6" fillId="2" borderId="17" xfId="0" applyNumberFormat="1" applyFont="1" applyFill="1" applyBorder="1" applyAlignment="1" applyProtection="1">
      <alignment horizontal="right" shrinkToFit="1"/>
    </xf>
    <xf numFmtId="9" fontId="6" fillId="2" borderId="30" xfId="0" applyNumberFormat="1" applyFont="1" applyFill="1" applyBorder="1" applyAlignment="1" applyProtection="1">
      <alignment horizontal="center" shrinkToFit="1"/>
    </xf>
    <xf numFmtId="9" fontId="6" fillId="2" borderId="22" xfId="0" applyNumberFormat="1" applyFont="1" applyFill="1" applyBorder="1" applyAlignment="1" applyProtection="1">
      <alignment horizontal="center" shrinkToFit="1"/>
    </xf>
    <xf numFmtId="176" fontId="6" fillId="3" borderId="9" xfId="0" applyNumberFormat="1" applyFont="1" applyFill="1" applyBorder="1" applyAlignment="1" applyProtection="1">
      <alignment horizontal="right"/>
      <protection locked="0"/>
    </xf>
    <xf numFmtId="176" fontId="6" fillId="3" borderId="3" xfId="0" applyNumberFormat="1" applyFont="1" applyFill="1" applyBorder="1" applyAlignment="1" applyProtection="1">
      <alignment horizontal="right"/>
      <protection locked="0"/>
    </xf>
    <xf numFmtId="176" fontId="6" fillId="3" borderId="46" xfId="0" applyNumberFormat="1" applyFont="1" applyFill="1" applyBorder="1" applyAlignment="1" applyProtection="1">
      <alignment horizontal="right"/>
      <protection locked="0"/>
    </xf>
    <xf numFmtId="176" fontId="6" fillId="2" borderId="3" xfId="0" applyNumberFormat="1" applyFont="1" applyFill="1" applyBorder="1" applyAlignment="1" applyProtection="1">
      <alignment horizontal="center"/>
    </xf>
    <xf numFmtId="176" fontId="6" fillId="2" borderId="0" xfId="0" applyNumberFormat="1" applyFont="1" applyFill="1" applyBorder="1" applyAlignment="1" applyProtection="1">
      <alignment horizontal="center"/>
    </xf>
    <xf numFmtId="176" fontId="6" fillId="2" borderId="64" xfId="0" applyNumberFormat="1" applyFont="1" applyFill="1" applyBorder="1" applyAlignment="1" applyProtection="1">
      <alignment horizontal="center"/>
    </xf>
    <xf numFmtId="176" fontId="6" fillId="2" borderId="65" xfId="0" applyNumberFormat="1" applyFont="1" applyFill="1" applyBorder="1" applyAlignment="1" applyProtection="1">
      <alignment horizontal="center"/>
    </xf>
    <xf numFmtId="176" fontId="6" fillId="2" borderId="68" xfId="0" applyNumberFormat="1" applyFont="1" applyFill="1" applyBorder="1" applyAlignment="1" applyProtection="1">
      <alignment horizontal="center"/>
    </xf>
    <xf numFmtId="176" fontId="6" fillId="2" borderId="69" xfId="0" applyNumberFormat="1" applyFont="1" applyFill="1" applyBorder="1" applyAlignment="1" applyProtection="1">
      <alignment horizontal="center"/>
    </xf>
    <xf numFmtId="176" fontId="6" fillId="2" borderId="46" xfId="0" applyNumberFormat="1" applyFont="1" applyFill="1" applyBorder="1" applyAlignment="1" applyProtection="1">
      <alignment horizontal="center"/>
    </xf>
    <xf numFmtId="176" fontId="6" fillId="2" borderId="52" xfId="0" applyNumberFormat="1" applyFont="1" applyFill="1" applyBorder="1" applyAlignment="1" applyProtection="1">
      <alignment horizontal="center"/>
    </xf>
    <xf numFmtId="0" fontId="6" fillId="3" borderId="76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77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46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5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81" xfId="0" applyNumberFormat="1" applyFont="1" applyFill="1" applyBorder="1" applyAlignment="1" applyProtection="1">
      <alignment horizontal="center" vertical="center"/>
    </xf>
    <xf numFmtId="0" fontId="14" fillId="2" borderId="25" xfId="0" applyNumberFormat="1" applyFont="1" applyFill="1" applyBorder="1" applyAlignment="1" applyProtection="1">
      <alignment horizontal="center" vertical="center"/>
    </xf>
    <xf numFmtId="176" fontId="6" fillId="2" borderId="23" xfId="0" applyNumberFormat="1" applyFont="1" applyFill="1" applyBorder="1" applyAlignment="1" applyProtection="1">
      <alignment horizontal="center"/>
    </xf>
    <xf numFmtId="176" fontId="6" fillId="2" borderId="24" xfId="0" applyNumberFormat="1" applyFont="1" applyFill="1" applyBorder="1" applyAlignment="1" applyProtection="1">
      <alignment horizontal="center"/>
    </xf>
    <xf numFmtId="176" fontId="6" fillId="2" borderId="84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distributed" vertical="center"/>
    </xf>
    <xf numFmtId="0" fontId="8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14" fillId="2" borderId="82" xfId="0" applyNumberFormat="1" applyFont="1" applyFill="1" applyBorder="1" applyAlignment="1" applyProtection="1">
      <alignment horizontal="center" vertical="center"/>
    </xf>
    <xf numFmtId="0" fontId="14" fillId="2" borderId="83" xfId="0" applyNumberFormat="1" applyFont="1" applyFill="1" applyBorder="1" applyAlignment="1" applyProtection="1">
      <alignment horizontal="center" vertical="center"/>
    </xf>
    <xf numFmtId="176" fontId="6" fillId="2" borderId="20" xfId="0" applyNumberFormat="1" applyFont="1" applyFill="1" applyBorder="1" applyAlignment="1" applyProtection="1">
      <alignment horizontal="center"/>
    </xf>
    <xf numFmtId="176" fontId="6" fillId="2" borderId="2" xfId="0" applyNumberFormat="1" applyFont="1" applyFill="1" applyBorder="1" applyAlignment="1" applyProtection="1">
      <alignment horizontal="center"/>
    </xf>
    <xf numFmtId="176" fontId="6" fillId="2" borderId="56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distributed" vertical="top"/>
    </xf>
    <xf numFmtId="0" fontId="8" fillId="3" borderId="0" xfId="0" applyNumberFormat="1" applyFont="1" applyFill="1" applyBorder="1" applyAlignment="1" applyProtection="1">
      <alignment horizontal="left" vertical="top" shrinkToFit="1"/>
      <protection locked="0"/>
    </xf>
    <xf numFmtId="0" fontId="6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center" vertical="top"/>
    </xf>
    <xf numFmtId="0" fontId="6" fillId="3" borderId="0" xfId="0" applyNumberFormat="1" applyFont="1" applyFill="1" applyBorder="1" applyAlignment="1" applyProtection="1">
      <alignment horizontal="left" vertical="center" shrinkToFit="1"/>
      <protection locked="0"/>
    </xf>
    <xf numFmtId="177" fontId="8" fillId="3" borderId="91" xfId="0" applyNumberFormat="1" applyFont="1" applyFill="1" applyBorder="1" applyAlignment="1" applyProtection="1">
      <alignment horizontal="distributed" vertical="center"/>
      <protection locked="0"/>
    </xf>
    <xf numFmtId="177" fontId="8" fillId="3" borderId="93" xfId="0" applyNumberFormat="1" applyFont="1" applyFill="1" applyBorder="1" applyAlignment="1" applyProtection="1">
      <alignment horizontal="distributed" vertical="center"/>
      <protection locked="0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40" xfId="0" applyNumberFormat="1" applyFont="1" applyFill="1" applyBorder="1" applyAlignment="1" applyProtection="1">
      <alignment horizontal="center" vertical="center"/>
    </xf>
    <xf numFmtId="0" fontId="5" fillId="2" borderId="78" xfId="0" applyNumberFormat="1" applyFont="1" applyFill="1" applyBorder="1" applyAlignment="1" applyProtection="1">
      <alignment horizontal="center" vertical="center"/>
    </xf>
    <xf numFmtId="0" fontId="5" fillId="2" borderId="79" xfId="0" applyNumberFormat="1" applyFont="1" applyFill="1" applyBorder="1" applyAlignment="1" applyProtection="1">
      <alignment horizontal="center" vertical="center"/>
    </xf>
    <xf numFmtId="0" fontId="5" fillId="2" borderId="80" xfId="0" applyNumberFormat="1" applyFont="1" applyFill="1" applyBorder="1" applyAlignment="1" applyProtection="1">
      <alignment horizontal="center" vertical="center"/>
    </xf>
    <xf numFmtId="176" fontId="17" fillId="2" borderId="88" xfId="0" applyNumberFormat="1" applyFont="1" applyFill="1" applyBorder="1" applyAlignment="1" applyProtection="1">
      <alignment horizontal="center"/>
    </xf>
    <xf numFmtId="176" fontId="17" fillId="2" borderId="89" xfId="0" applyNumberFormat="1" applyFont="1" applyFill="1" applyBorder="1" applyAlignment="1" applyProtection="1">
      <alignment horizontal="center"/>
    </xf>
    <xf numFmtId="176" fontId="17" fillId="2" borderId="90" xfId="0" applyNumberFormat="1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vertical="center"/>
    </xf>
    <xf numFmtId="0" fontId="10" fillId="2" borderId="0" xfId="0" applyNumberFormat="1" applyFont="1" applyFill="1" applyBorder="1" applyAlignment="1" applyProtection="1">
      <alignment horizontal="right" vertical="center"/>
    </xf>
    <xf numFmtId="0" fontId="8" fillId="3" borderId="0" xfId="0" applyNumberFormat="1" applyFont="1" applyFill="1" applyBorder="1" applyAlignment="1" applyProtection="1">
      <alignment horizontal="right" vertical="center"/>
      <protection locked="0"/>
    </xf>
    <xf numFmtId="177" fontId="8" fillId="3" borderId="92" xfId="0" applyNumberFormat="1" applyFont="1" applyFill="1" applyBorder="1" applyAlignment="1" applyProtection="1">
      <alignment horizontal="distributed" vertical="center"/>
      <protection locked="0"/>
    </xf>
    <xf numFmtId="0" fontId="6" fillId="3" borderId="9" xfId="0" applyNumberFormat="1" applyFont="1" applyFill="1" applyBorder="1" applyAlignment="1" applyProtection="1">
      <alignment horizontal="left" vertical="center" indent="1"/>
      <protection locked="0"/>
    </xf>
    <xf numFmtId="0" fontId="6" fillId="3" borderId="3" xfId="0" applyNumberFormat="1" applyFont="1" applyFill="1" applyBorder="1" applyAlignment="1" applyProtection="1">
      <alignment horizontal="left" vertical="center" indent="1"/>
      <protection locked="0"/>
    </xf>
    <xf numFmtId="0" fontId="6" fillId="3" borderId="46" xfId="0" applyNumberFormat="1" applyFont="1" applyFill="1" applyBorder="1" applyAlignment="1" applyProtection="1">
      <alignment horizontal="left" vertical="center" indent="1"/>
      <protection locked="0"/>
    </xf>
    <xf numFmtId="0" fontId="6" fillId="3" borderId="20" xfId="0" applyNumberFormat="1" applyFont="1" applyFill="1" applyBorder="1" applyAlignment="1" applyProtection="1">
      <alignment horizontal="left" vertical="center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indent="1"/>
      <protection locked="0"/>
    </xf>
    <xf numFmtId="0" fontId="6" fillId="3" borderId="56" xfId="0" applyNumberFormat="1" applyFont="1" applyFill="1" applyBorder="1" applyAlignment="1" applyProtection="1">
      <alignment horizontal="left" vertical="center" indent="1"/>
      <protection locked="0"/>
    </xf>
    <xf numFmtId="0" fontId="5" fillId="2" borderId="27" xfId="0" applyNumberFormat="1" applyFont="1" applyFill="1" applyBorder="1" applyAlignment="1" applyProtection="1">
      <alignment horizontal="center" vertical="top"/>
    </xf>
    <xf numFmtId="0" fontId="5" fillId="0" borderId="44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0" borderId="45" xfId="0" applyNumberFormat="1" applyFont="1" applyFill="1" applyBorder="1" applyAlignment="1" applyProtection="1">
      <alignment horizontal="center" vertical="center"/>
    </xf>
    <xf numFmtId="0" fontId="5" fillId="2" borderId="44" xfId="0" applyNumberFormat="1" applyFont="1" applyFill="1" applyBorder="1" applyAlignment="1" applyProtection="1">
      <alignment horizontal="center" vertical="center"/>
    </xf>
    <xf numFmtId="0" fontId="5" fillId="2" borderId="45" xfId="0" applyNumberFormat="1" applyFont="1" applyFill="1" applyBorder="1" applyAlignment="1" applyProtection="1">
      <alignment horizontal="center" vertical="center"/>
    </xf>
    <xf numFmtId="0" fontId="5" fillId="2" borderId="55" xfId="0" applyNumberFormat="1" applyFont="1" applyFill="1" applyBorder="1" applyAlignment="1" applyProtection="1">
      <alignment horizontal="center" vertical="center"/>
    </xf>
    <xf numFmtId="176" fontId="6" fillId="2" borderId="31" xfId="0" applyNumberFormat="1" applyFont="1" applyFill="1" applyBorder="1" applyAlignment="1" applyProtection="1">
      <alignment horizontal="right"/>
    </xf>
    <xf numFmtId="176" fontId="6" fillId="2" borderId="8" xfId="0" applyNumberFormat="1" applyFont="1" applyFill="1" applyBorder="1" applyAlignment="1" applyProtection="1">
      <alignment horizontal="right"/>
    </xf>
    <xf numFmtId="176" fontId="6" fillId="2" borderId="43" xfId="0" applyNumberFormat="1" applyFont="1" applyFill="1" applyBorder="1" applyAlignment="1" applyProtection="1">
      <alignment horizontal="right"/>
    </xf>
    <xf numFmtId="176" fontId="6" fillId="2" borderId="14" xfId="0" applyNumberFormat="1" applyFont="1" applyFill="1" applyBorder="1" applyAlignment="1" applyProtection="1">
      <alignment horizontal="right"/>
    </xf>
    <xf numFmtId="176" fontId="6" fillId="2" borderId="85" xfId="0" applyNumberFormat="1" applyFont="1" applyFill="1" applyBorder="1" applyAlignment="1" applyProtection="1">
      <alignment horizontal="right"/>
    </xf>
    <xf numFmtId="176" fontId="6" fillId="2" borderId="32" xfId="0" applyNumberFormat="1" applyFont="1" applyFill="1" applyBorder="1" applyAlignment="1" applyProtection="1">
      <alignment horizontal="right"/>
    </xf>
    <xf numFmtId="176" fontId="6" fillId="2" borderId="33" xfId="0" applyNumberFormat="1" applyFont="1" applyFill="1" applyBorder="1" applyAlignment="1" applyProtection="1">
      <alignment horizontal="right"/>
    </xf>
    <xf numFmtId="176" fontId="6" fillId="2" borderId="41" xfId="0" applyNumberFormat="1" applyFont="1" applyFill="1" applyBorder="1" applyAlignment="1" applyProtection="1">
      <alignment horizontal="right"/>
    </xf>
    <xf numFmtId="176" fontId="6" fillId="2" borderId="27" xfId="0" applyNumberFormat="1" applyFont="1" applyFill="1" applyBorder="1" applyAlignment="1" applyProtection="1">
      <alignment horizontal="right"/>
    </xf>
    <xf numFmtId="176" fontId="6" fillId="2" borderId="0" xfId="0" applyNumberFormat="1" applyFont="1" applyFill="1" applyBorder="1" applyAlignment="1" applyProtection="1">
      <alignment horizontal="right"/>
    </xf>
    <xf numFmtId="176" fontId="6" fillId="2" borderId="17" xfId="0" applyNumberFormat="1" applyFont="1" applyFill="1" applyBorder="1" applyAlignment="1" applyProtection="1">
      <alignment horizontal="right"/>
    </xf>
    <xf numFmtId="176" fontId="6" fillId="2" borderId="52" xfId="0" applyNumberFormat="1" applyFont="1" applyFill="1" applyBorder="1" applyAlignment="1" applyProtection="1">
      <alignment horizontal="right"/>
    </xf>
    <xf numFmtId="176" fontId="9" fillId="2" borderId="28" xfId="0" applyNumberFormat="1" applyFont="1" applyFill="1" applyBorder="1" applyAlignment="1" applyProtection="1">
      <alignment horizontal="right" shrinkToFit="1"/>
    </xf>
    <xf numFmtId="176" fontId="9" fillId="2" borderId="4" xfId="0" applyNumberFormat="1" applyFont="1" applyFill="1" applyBorder="1" applyAlignment="1" applyProtection="1">
      <alignment horizontal="right" shrinkToFit="1"/>
    </xf>
    <xf numFmtId="0" fontId="8" fillId="3" borderId="58" xfId="0" applyNumberFormat="1" applyFont="1" applyFill="1" applyBorder="1" applyAlignment="1" applyProtection="1">
      <alignment horizontal="center" shrinkToFit="1"/>
    </xf>
    <xf numFmtId="0" fontId="8" fillId="3" borderId="1" xfId="0" applyNumberFormat="1" applyFont="1" applyFill="1" applyBorder="1" applyAlignment="1" applyProtection="1">
      <alignment horizontal="center" shrinkToFit="1"/>
    </xf>
    <xf numFmtId="176" fontId="6" fillId="3" borderId="18" xfId="0" applyNumberFormat="1" applyFont="1" applyFill="1" applyBorder="1" applyAlignment="1" applyProtection="1">
      <alignment horizontal="right" shrinkToFit="1"/>
    </xf>
    <xf numFmtId="176" fontId="6" fillId="3" borderId="15" xfId="0" applyNumberFormat="1" applyFont="1" applyFill="1" applyBorder="1" applyAlignment="1" applyProtection="1">
      <alignment horizontal="right" shrinkToFit="1"/>
    </xf>
    <xf numFmtId="176" fontId="6" fillId="3" borderId="19" xfId="0" applyNumberFormat="1" applyFont="1" applyFill="1" applyBorder="1" applyAlignment="1" applyProtection="1">
      <alignment horizontal="right" shrinkToFit="1"/>
    </xf>
    <xf numFmtId="176" fontId="6" fillId="3" borderId="20" xfId="0" applyNumberFormat="1" applyFont="1" applyFill="1" applyBorder="1" applyAlignment="1" applyProtection="1">
      <alignment horizontal="right" shrinkToFit="1"/>
    </xf>
    <xf numFmtId="176" fontId="6" fillId="3" borderId="2" xfId="0" applyNumberFormat="1" applyFont="1" applyFill="1" applyBorder="1" applyAlignment="1" applyProtection="1">
      <alignment horizontal="right" shrinkToFit="1"/>
    </xf>
    <xf numFmtId="176" fontId="6" fillId="3" borderId="21" xfId="0" applyNumberFormat="1" applyFont="1" applyFill="1" applyBorder="1" applyAlignment="1" applyProtection="1">
      <alignment horizontal="right" shrinkToFit="1"/>
    </xf>
    <xf numFmtId="176" fontId="6" fillId="3" borderId="16" xfId="0" applyNumberFormat="1" applyFont="1" applyFill="1" applyBorder="1" applyAlignment="1" applyProtection="1">
      <alignment horizontal="right" shrinkToFit="1"/>
    </xf>
    <xf numFmtId="176" fontId="6" fillId="3" borderId="0" xfId="0" applyNumberFormat="1" applyFont="1" applyFill="1" applyBorder="1" applyAlignment="1" applyProtection="1">
      <alignment horizontal="right" shrinkToFit="1"/>
    </xf>
    <xf numFmtId="176" fontId="6" fillId="3" borderId="17" xfId="0" applyNumberFormat="1" applyFont="1" applyFill="1" applyBorder="1" applyAlignment="1" applyProtection="1">
      <alignment horizontal="right" shrinkToFit="1"/>
    </xf>
    <xf numFmtId="0" fontId="8" fillId="3" borderId="27" xfId="0" applyNumberFormat="1" applyFont="1" applyFill="1" applyBorder="1" applyAlignment="1" applyProtection="1">
      <alignment horizontal="center" shrinkToFit="1"/>
    </xf>
    <xf numFmtId="176" fontId="6" fillId="3" borderId="10" xfId="0" applyNumberFormat="1" applyFont="1" applyFill="1" applyBorder="1" applyAlignment="1" applyProtection="1">
      <alignment horizontal="right" shrinkToFit="1"/>
    </xf>
    <xf numFmtId="176" fontId="6" fillId="3" borderId="11" xfId="0" applyNumberFormat="1" applyFont="1" applyFill="1" applyBorder="1" applyAlignment="1" applyProtection="1">
      <alignment horizontal="right" shrinkToFit="1"/>
    </xf>
    <xf numFmtId="176" fontId="6" fillId="3" borderId="12" xfId="0" applyNumberFormat="1" applyFont="1" applyFill="1" applyBorder="1" applyAlignment="1" applyProtection="1">
      <alignment horizontal="right" shrinkToFit="1"/>
    </xf>
    <xf numFmtId="176" fontId="6" fillId="3" borderId="18" xfId="0" applyNumberFormat="1" applyFont="1" applyFill="1" applyBorder="1" applyAlignment="1" applyProtection="1">
      <alignment horizontal="right"/>
    </xf>
    <xf numFmtId="176" fontId="6" fillId="3" borderId="15" xfId="0" applyNumberFormat="1" applyFont="1" applyFill="1" applyBorder="1" applyAlignment="1" applyProtection="1">
      <alignment horizontal="right"/>
    </xf>
    <xf numFmtId="176" fontId="6" fillId="3" borderId="51" xfId="0" applyNumberFormat="1" applyFont="1" applyFill="1" applyBorder="1" applyAlignment="1" applyProtection="1">
      <alignment horizontal="right"/>
    </xf>
    <xf numFmtId="176" fontId="6" fillId="3" borderId="10" xfId="0" applyNumberFormat="1" applyFont="1" applyFill="1" applyBorder="1" applyAlignment="1" applyProtection="1">
      <alignment horizontal="right"/>
    </xf>
    <xf numFmtId="176" fontId="6" fillId="3" borderId="11" xfId="0" applyNumberFormat="1" applyFont="1" applyFill="1" applyBorder="1" applyAlignment="1" applyProtection="1">
      <alignment horizontal="right"/>
    </xf>
    <xf numFmtId="176" fontId="6" fillId="3" borderId="47" xfId="0" applyNumberFormat="1" applyFont="1" applyFill="1" applyBorder="1" applyAlignment="1" applyProtection="1">
      <alignment horizontal="right"/>
    </xf>
    <xf numFmtId="176" fontId="6" fillId="3" borderId="16" xfId="0" applyNumberFormat="1" applyFont="1" applyFill="1" applyBorder="1" applyAlignment="1" applyProtection="1">
      <alignment horizontal="right"/>
    </xf>
    <xf numFmtId="176" fontId="6" fillId="3" borderId="0" xfId="0" applyNumberFormat="1" applyFont="1" applyFill="1" applyBorder="1" applyAlignment="1" applyProtection="1">
      <alignment horizontal="right"/>
    </xf>
    <xf numFmtId="176" fontId="6" fillId="3" borderId="52" xfId="0" applyNumberFormat="1" applyFont="1" applyFill="1" applyBorder="1" applyAlignment="1" applyProtection="1">
      <alignment horizontal="right"/>
    </xf>
    <xf numFmtId="0" fontId="6" fillId="3" borderId="9" xfId="0" applyNumberFormat="1" applyFont="1" applyFill="1" applyBorder="1" applyAlignment="1" applyProtection="1">
      <alignment horizontal="left" vertical="center" indent="1"/>
    </xf>
    <xf numFmtId="0" fontId="6" fillId="3" borderId="3" xfId="0" applyNumberFormat="1" applyFont="1" applyFill="1" applyBorder="1" applyAlignment="1" applyProtection="1">
      <alignment horizontal="left" vertical="center" indent="1"/>
    </xf>
    <xf numFmtId="0" fontId="6" fillId="3" borderId="46" xfId="0" applyNumberFormat="1" applyFont="1" applyFill="1" applyBorder="1" applyAlignment="1" applyProtection="1">
      <alignment horizontal="left" vertical="center" indent="1"/>
    </xf>
    <xf numFmtId="0" fontId="6" fillId="3" borderId="20" xfId="0" applyNumberFormat="1" applyFont="1" applyFill="1" applyBorder="1" applyAlignment="1" applyProtection="1">
      <alignment horizontal="left" vertical="center" indent="1"/>
    </xf>
    <xf numFmtId="0" fontId="6" fillId="3" borderId="2" xfId="0" applyNumberFormat="1" applyFont="1" applyFill="1" applyBorder="1" applyAlignment="1" applyProtection="1">
      <alignment horizontal="left" vertical="center" indent="1"/>
    </xf>
    <xf numFmtId="0" fontId="6" fillId="3" borderId="56" xfId="0" applyNumberFormat="1" applyFont="1" applyFill="1" applyBorder="1" applyAlignment="1" applyProtection="1">
      <alignment horizontal="left" vertical="center" indent="1"/>
    </xf>
    <xf numFmtId="0" fontId="8" fillId="3" borderId="54" xfId="0" applyNumberFormat="1" applyFont="1" applyFill="1" applyBorder="1" applyAlignment="1" applyProtection="1">
      <alignment horizontal="center" shrinkToFit="1"/>
    </xf>
    <xf numFmtId="0" fontId="8" fillId="3" borderId="57" xfId="0" applyNumberFormat="1" applyFont="1" applyFill="1" applyBorder="1" applyAlignment="1" applyProtection="1">
      <alignment horizontal="center" shrinkToFit="1"/>
    </xf>
    <xf numFmtId="176" fontId="6" fillId="3" borderId="9" xfId="0" applyNumberFormat="1" applyFont="1" applyFill="1" applyBorder="1" applyAlignment="1" applyProtection="1">
      <alignment horizontal="right" shrinkToFit="1"/>
    </xf>
    <xf numFmtId="176" fontId="6" fillId="3" borderId="3" xfId="0" applyNumberFormat="1" applyFont="1" applyFill="1" applyBorder="1" applyAlignment="1" applyProtection="1">
      <alignment horizontal="right" shrinkToFit="1"/>
    </xf>
    <xf numFmtId="176" fontId="6" fillId="3" borderId="13" xfId="0" applyNumberFormat="1" applyFont="1" applyFill="1" applyBorder="1" applyAlignment="1" applyProtection="1">
      <alignment horizontal="right" shrinkToFit="1"/>
    </xf>
    <xf numFmtId="176" fontId="6" fillId="3" borderId="9" xfId="0" applyNumberFormat="1" applyFont="1" applyFill="1" applyBorder="1" applyAlignment="1" applyProtection="1">
      <alignment horizontal="right"/>
    </xf>
    <xf numFmtId="176" fontId="6" fillId="3" borderId="3" xfId="0" applyNumberFormat="1" applyFont="1" applyFill="1" applyBorder="1" applyAlignment="1" applyProtection="1">
      <alignment horizontal="right"/>
    </xf>
    <xf numFmtId="176" fontId="6" fillId="3" borderId="46" xfId="0" applyNumberFormat="1" applyFont="1" applyFill="1" applyBorder="1" applyAlignment="1" applyProtection="1">
      <alignment horizontal="right"/>
    </xf>
    <xf numFmtId="0" fontId="6" fillId="3" borderId="0" xfId="0" applyNumberFormat="1" applyFont="1" applyFill="1" applyBorder="1" applyAlignment="1" applyProtection="1">
      <alignment horizontal="left" vertical="center" shrinkToFit="1"/>
    </xf>
    <xf numFmtId="177" fontId="8" fillId="3" borderId="91" xfId="0" applyNumberFormat="1" applyFont="1" applyFill="1" applyBorder="1" applyAlignment="1" applyProtection="1">
      <alignment horizontal="distributed" vertical="center"/>
    </xf>
    <xf numFmtId="177" fontId="8" fillId="3" borderId="93" xfId="0" applyNumberFormat="1" applyFont="1" applyFill="1" applyBorder="1" applyAlignment="1" applyProtection="1">
      <alignment horizontal="distributed" vertical="center"/>
    </xf>
    <xf numFmtId="0" fontId="8" fillId="3" borderId="0" xfId="0" applyNumberFormat="1" applyFont="1" applyFill="1" applyBorder="1" applyAlignment="1" applyProtection="1">
      <alignment horizontal="left" vertical="center" shrinkToFit="1"/>
    </xf>
    <xf numFmtId="0" fontId="6" fillId="3" borderId="76" xfId="0" applyNumberFormat="1" applyFont="1" applyFill="1" applyBorder="1" applyAlignment="1" applyProtection="1">
      <alignment horizontal="center" vertical="center" shrinkToFit="1"/>
    </xf>
    <xf numFmtId="0" fontId="6" fillId="3" borderId="77" xfId="0" applyNumberFormat="1" applyFont="1" applyFill="1" applyBorder="1" applyAlignment="1" applyProtection="1">
      <alignment horizontal="center" vertical="center" shrinkToFit="1"/>
    </xf>
    <xf numFmtId="0" fontId="6" fillId="3" borderId="3" xfId="0" applyNumberFormat="1" applyFont="1" applyFill="1" applyBorder="1" applyAlignment="1" applyProtection="1">
      <alignment horizontal="center" vertical="center" shrinkToFit="1"/>
    </xf>
    <xf numFmtId="0" fontId="6" fillId="3" borderId="46" xfId="0" applyNumberFormat="1" applyFont="1" applyFill="1" applyBorder="1" applyAlignment="1" applyProtection="1">
      <alignment horizontal="center" vertical="center" shrinkToFit="1"/>
    </xf>
    <xf numFmtId="0" fontId="6" fillId="3" borderId="0" xfId="0" applyNumberFormat="1" applyFont="1" applyFill="1" applyBorder="1" applyAlignment="1" applyProtection="1">
      <alignment horizontal="center" vertical="center" shrinkToFit="1"/>
    </xf>
    <xf numFmtId="0" fontId="6" fillId="3" borderId="52" xfId="0" applyNumberFormat="1" applyFont="1" applyFill="1" applyBorder="1" applyAlignment="1" applyProtection="1">
      <alignment horizontal="center" vertical="center" shrinkToFit="1"/>
    </xf>
    <xf numFmtId="0" fontId="8" fillId="3" borderId="0" xfId="0" applyNumberFormat="1" applyFont="1" applyFill="1" applyBorder="1" applyAlignment="1" applyProtection="1">
      <alignment horizontal="left" vertical="top" shrinkToFit="1"/>
    </xf>
    <xf numFmtId="0" fontId="8" fillId="3" borderId="0" xfId="0" applyNumberFormat="1" applyFont="1" applyFill="1" applyBorder="1" applyAlignment="1" applyProtection="1">
      <alignment horizontal="right" vertical="center"/>
    </xf>
    <xf numFmtId="177" fontId="8" fillId="3" borderId="92" xfId="0" applyNumberFormat="1" applyFont="1" applyFill="1" applyBorder="1" applyAlignment="1" applyProtection="1">
      <alignment horizontal="distributed"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3" fillId="2" borderId="95" xfId="0" applyFont="1" applyFill="1" applyBorder="1" applyAlignment="1">
      <alignment vertical="center"/>
    </xf>
    <xf numFmtId="0" fontId="20" fillId="2" borderId="95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20" fillId="2" borderId="96" xfId="0" applyFont="1" applyFill="1" applyBorder="1" applyAlignment="1">
      <alignment vertical="center"/>
    </xf>
    <xf numFmtId="0" fontId="20" fillId="2" borderId="40" xfId="0" applyFont="1" applyFill="1" applyBorder="1" applyAlignment="1">
      <alignment horizontal="center" vertical="center"/>
    </xf>
    <xf numFmtId="0" fontId="22" fillId="2" borderId="95" xfId="0" applyFont="1" applyFill="1" applyBorder="1" applyAlignment="1">
      <alignment vertical="center"/>
    </xf>
    <xf numFmtId="38" fontId="22" fillId="2" borderId="55" xfId="1" applyFont="1" applyFill="1" applyBorder="1" applyAlignment="1">
      <alignment horizontal="right" vertical="center"/>
    </xf>
    <xf numFmtId="0" fontId="23" fillId="2" borderId="40" xfId="0" applyFont="1" applyFill="1" applyBorder="1" applyAlignment="1">
      <alignment vertical="center"/>
    </xf>
    <xf numFmtId="38" fontId="22" fillId="2" borderId="95" xfId="1" applyFont="1" applyFill="1" applyBorder="1">
      <alignment vertical="center"/>
    </xf>
    <xf numFmtId="0" fontId="23" fillId="2" borderId="95" xfId="0" applyFont="1" applyFill="1" applyBorder="1" applyAlignment="1">
      <alignment horizontal="center" vertical="center"/>
    </xf>
    <xf numFmtId="38" fontId="22" fillId="2" borderId="55" xfId="1" applyFont="1" applyFill="1" applyBorder="1">
      <alignment vertical="center"/>
    </xf>
    <xf numFmtId="0" fontId="20" fillId="2" borderId="97" xfId="0" applyFont="1" applyFill="1" applyBorder="1" applyAlignment="1">
      <alignment vertical="center"/>
    </xf>
    <xf numFmtId="0" fontId="23" fillId="2" borderId="46" xfId="0" applyFont="1" applyFill="1" applyBorder="1" applyAlignment="1">
      <alignment vertical="center"/>
    </xf>
    <xf numFmtId="38" fontId="22" fillId="2" borderId="98" xfId="1" applyFont="1" applyFill="1" applyBorder="1">
      <alignment vertical="center"/>
    </xf>
    <xf numFmtId="0" fontId="23" fillId="2" borderId="99" xfId="0" applyFont="1" applyFill="1" applyBorder="1" applyAlignment="1">
      <alignment vertical="center"/>
    </xf>
    <xf numFmtId="0" fontId="23" fillId="2" borderId="100" xfId="0" applyFont="1" applyFill="1" applyBorder="1" applyAlignment="1">
      <alignment vertical="center"/>
    </xf>
    <xf numFmtId="0" fontId="23" fillId="2" borderId="101" xfId="0" applyFont="1" applyFill="1" applyBorder="1" applyAlignment="1">
      <alignment vertical="center"/>
    </xf>
    <xf numFmtId="0" fontId="23" fillId="2" borderId="102" xfId="0" applyFont="1" applyFill="1" applyBorder="1" applyAlignment="1">
      <alignment horizontal="center" vertical="center"/>
    </xf>
    <xf numFmtId="38" fontId="22" fillId="2" borderId="103" xfId="1" applyFont="1" applyFill="1" applyBorder="1">
      <alignment vertical="center"/>
    </xf>
    <xf numFmtId="0" fontId="23" fillId="2" borderId="2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173935</xdr:colOff>
      <xdr:row>0</xdr:row>
      <xdr:rowOff>57979</xdr:rowOff>
    </xdr:from>
    <xdr:to>
      <xdr:col>40</xdr:col>
      <xdr:colOff>27715</xdr:colOff>
      <xdr:row>0</xdr:row>
      <xdr:rowOff>314420</xdr:rowOff>
    </xdr:to>
    <xdr:sp macro="" textlink="">
      <xdr:nvSpPr>
        <xdr:cNvPr id="2" name="角丸四角形吹き出し 1"/>
        <xdr:cNvSpPr/>
      </xdr:nvSpPr>
      <xdr:spPr>
        <a:xfrm>
          <a:off x="8613913" y="57979"/>
          <a:ext cx="1502019" cy="256441"/>
        </a:xfrm>
        <a:prstGeom prst="wedgeRoundRectCallout">
          <a:avLst>
            <a:gd name="adj1" fmla="val -50847"/>
            <a:gd name="adj2" fmla="val 77634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日付は月末日で記入</a:t>
          </a:r>
        </a:p>
      </xdr:txBody>
    </xdr:sp>
    <xdr:clientData/>
  </xdr:twoCellAnchor>
  <xdr:twoCellAnchor>
    <xdr:from>
      <xdr:col>23</xdr:col>
      <xdr:colOff>198783</xdr:colOff>
      <xdr:row>2</xdr:row>
      <xdr:rowOff>99391</xdr:rowOff>
    </xdr:from>
    <xdr:to>
      <xdr:col>30</xdr:col>
      <xdr:colOff>82508</xdr:colOff>
      <xdr:row>3</xdr:row>
      <xdr:rowOff>78047</xdr:rowOff>
    </xdr:to>
    <xdr:sp macro="" textlink="">
      <xdr:nvSpPr>
        <xdr:cNvPr id="3" name="角丸四角形吹き出し 2"/>
        <xdr:cNvSpPr/>
      </xdr:nvSpPr>
      <xdr:spPr>
        <a:xfrm>
          <a:off x="6477000" y="546652"/>
          <a:ext cx="1399443" cy="227134"/>
        </a:xfrm>
        <a:prstGeom prst="wedgeRoundRectCallout">
          <a:avLst>
            <a:gd name="adj1" fmla="val 59885"/>
            <a:gd name="adj2" fmla="val 59856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御社の番号を記入</a:t>
          </a:r>
        </a:p>
      </xdr:txBody>
    </xdr:sp>
    <xdr:clientData/>
  </xdr:twoCellAnchor>
  <xdr:twoCellAnchor>
    <xdr:from>
      <xdr:col>1</xdr:col>
      <xdr:colOff>132521</xdr:colOff>
      <xdr:row>9</xdr:row>
      <xdr:rowOff>91109</xdr:rowOff>
    </xdr:from>
    <xdr:to>
      <xdr:col>1</xdr:col>
      <xdr:colOff>1109870</xdr:colOff>
      <xdr:row>10</xdr:row>
      <xdr:rowOff>115957</xdr:rowOff>
    </xdr:to>
    <xdr:sp macro="" textlink="">
      <xdr:nvSpPr>
        <xdr:cNvPr id="4" name="角丸四角形吹き出し 3"/>
        <xdr:cNvSpPr/>
      </xdr:nvSpPr>
      <xdr:spPr>
        <a:xfrm>
          <a:off x="215347" y="2103783"/>
          <a:ext cx="977349" cy="281609"/>
        </a:xfrm>
        <a:prstGeom prst="wedgeRoundRectCallout">
          <a:avLst>
            <a:gd name="adj1" fmla="val -53964"/>
            <a:gd name="adj2" fmla="val 81365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注番を記入</a:t>
          </a:r>
          <a:endParaRPr kumimoji="1" lang="en-US" altLang="ja-JP" sz="1100"/>
        </a:p>
      </xdr:txBody>
    </xdr:sp>
    <xdr:clientData/>
  </xdr:twoCellAnchor>
  <xdr:twoCellAnchor>
    <xdr:from>
      <xdr:col>3</xdr:col>
      <xdr:colOff>99391</xdr:colOff>
      <xdr:row>9</xdr:row>
      <xdr:rowOff>91109</xdr:rowOff>
    </xdr:from>
    <xdr:to>
      <xdr:col>8</xdr:col>
      <xdr:colOff>91108</xdr:colOff>
      <xdr:row>10</xdr:row>
      <xdr:rowOff>115957</xdr:rowOff>
    </xdr:to>
    <xdr:sp macro="" textlink="">
      <xdr:nvSpPr>
        <xdr:cNvPr id="5" name="角丸四角形吹き出し 4"/>
        <xdr:cNvSpPr/>
      </xdr:nvSpPr>
      <xdr:spPr>
        <a:xfrm>
          <a:off x="1490869" y="2103783"/>
          <a:ext cx="1002196" cy="281609"/>
        </a:xfrm>
        <a:prstGeom prst="wedgeRoundRectCallout">
          <a:avLst>
            <a:gd name="adj1" fmla="val -47477"/>
            <a:gd name="adj2" fmla="val 86008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900"/>
            <a:t>担当者名を記入</a:t>
          </a:r>
          <a:endParaRPr kumimoji="1" lang="en-US" altLang="ja-JP" sz="900"/>
        </a:p>
        <a:p>
          <a:pPr algn="l">
            <a:lnSpc>
              <a:spcPts val="1300"/>
            </a:lnSpc>
          </a:pPr>
          <a:endParaRPr kumimoji="1" lang="en-US" altLang="ja-JP" sz="1100"/>
        </a:p>
      </xdr:txBody>
    </xdr:sp>
    <xdr:clientData/>
  </xdr:twoCellAnchor>
  <xdr:twoCellAnchor>
    <xdr:from>
      <xdr:col>1</xdr:col>
      <xdr:colOff>66261</xdr:colOff>
      <xdr:row>15</xdr:row>
      <xdr:rowOff>66260</xdr:rowOff>
    </xdr:from>
    <xdr:to>
      <xdr:col>1</xdr:col>
      <xdr:colOff>1200978</xdr:colOff>
      <xdr:row>16</xdr:row>
      <xdr:rowOff>115957</xdr:rowOff>
    </xdr:to>
    <xdr:sp macro="" textlink="">
      <xdr:nvSpPr>
        <xdr:cNvPr id="6" name="角丸四角形吹き出し 5"/>
        <xdr:cNvSpPr/>
      </xdr:nvSpPr>
      <xdr:spPr>
        <a:xfrm>
          <a:off x="149087" y="3321325"/>
          <a:ext cx="1134717" cy="281610"/>
        </a:xfrm>
        <a:prstGeom prst="wedgeRoundRectCallout">
          <a:avLst>
            <a:gd name="adj1" fmla="val -43506"/>
            <a:gd name="adj2" fmla="val 76953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工種を記入</a:t>
          </a:r>
        </a:p>
      </xdr:txBody>
    </xdr:sp>
    <xdr:clientData/>
  </xdr:twoCellAnchor>
  <xdr:twoCellAnchor>
    <xdr:from>
      <xdr:col>1</xdr:col>
      <xdr:colOff>74544</xdr:colOff>
      <xdr:row>17</xdr:row>
      <xdr:rowOff>57977</xdr:rowOff>
    </xdr:from>
    <xdr:to>
      <xdr:col>8</xdr:col>
      <xdr:colOff>115956</xdr:colOff>
      <xdr:row>18</xdr:row>
      <xdr:rowOff>107674</xdr:rowOff>
    </xdr:to>
    <xdr:sp macro="" textlink="">
      <xdr:nvSpPr>
        <xdr:cNvPr id="7" name="角丸四角形吹き出し 6"/>
        <xdr:cNvSpPr/>
      </xdr:nvSpPr>
      <xdr:spPr>
        <a:xfrm>
          <a:off x="157370" y="3776868"/>
          <a:ext cx="2360543" cy="281610"/>
        </a:xfrm>
        <a:prstGeom prst="wedgeRoundRectCallout">
          <a:avLst>
            <a:gd name="adj1" fmla="val -38945"/>
            <a:gd name="adj2" fmla="val 79895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仮設工事、追加工事などを記入</a:t>
          </a:r>
        </a:p>
      </xdr:txBody>
    </xdr:sp>
    <xdr:clientData/>
  </xdr:twoCellAnchor>
  <xdr:twoCellAnchor>
    <xdr:from>
      <xdr:col>13</xdr:col>
      <xdr:colOff>215347</xdr:colOff>
      <xdr:row>2</xdr:row>
      <xdr:rowOff>99391</xdr:rowOff>
    </xdr:from>
    <xdr:to>
      <xdr:col>22</xdr:col>
      <xdr:colOff>198783</xdr:colOff>
      <xdr:row>6</xdr:row>
      <xdr:rowOff>140805</xdr:rowOff>
    </xdr:to>
    <xdr:sp macro="" textlink="">
      <xdr:nvSpPr>
        <xdr:cNvPr id="8" name="角丸四角形吹き出し 7"/>
        <xdr:cNvSpPr/>
      </xdr:nvSpPr>
      <xdr:spPr>
        <a:xfrm>
          <a:off x="3909390" y="546652"/>
          <a:ext cx="2335697" cy="836544"/>
        </a:xfrm>
        <a:prstGeom prst="wedgeRoundRectCallout">
          <a:avLst>
            <a:gd name="adj1" fmla="val -132658"/>
            <a:gd name="adj2" fmla="val 285969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契約額を記入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担当者は早期に契約額を決定し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協力業者へ伝える</a:t>
          </a:r>
        </a:p>
      </xdr:txBody>
    </xdr:sp>
    <xdr:clientData/>
  </xdr:twoCellAnchor>
  <xdr:twoCellAnchor>
    <xdr:from>
      <xdr:col>3</xdr:col>
      <xdr:colOff>124239</xdr:colOff>
      <xdr:row>11</xdr:row>
      <xdr:rowOff>16565</xdr:rowOff>
    </xdr:from>
    <xdr:to>
      <xdr:col>8</xdr:col>
      <xdr:colOff>115956</xdr:colOff>
      <xdr:row>12</xdr:row>
      <xdr:rowOff>273327</xdr:rowOff>
    </xdr:to>
    <xdr:sp macro="" textlink="">
      <xdr:nvSpPr>
        <xdr:cNvPr id="10" name="角丸四角形吹き出し 9"/>
        <xdr:cNvSpPr/>
      </xdr:nvSpPr>
      <xdr:spPr>
        <a:xfrm>
          <a:off x="1515717" y="2542761"/>
          <a:ext cx="1002196" cy="281609"/>
        </a:xfrm>
        <a:prstGeom prst="wedgeRoundRectCallout">
          <a:avLst>
            <a:gd name="adj1" fmla="val -47477"/>
            <a:gd name="adj2" fmla="val 86008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900"/>
            <a:t>工事件名を記入</a:t>
          </a:r>
          <a:endParaRPr kumimoji="1" lang="en-US" altLang="ja-JP" sz="1100"/>
        </a:p>
      </xdr:txBody>
    </xdr:sp>
    <xdr:clientData/>
  </xdr:twoCellAnchor>
  <xdr:twoCellAnchor>
    <xdr:from>
      <xdr:col>10</xdr:col>
      <xdr:colOff>8282</xdr:colOff>
      <xdr:row>17</xdr:row>
      <xdr:rowOff>49696</xdr:rowOff>
    </xdr:from>
    <xdr:to>
      <xdr:col>14</xdr:col>
      <xdr:colOff>82826</xdr:colOff>
      <xdr:row>18</xdr:row>
      <xdr:rowOff>91110</xdr:rowOff>
    </xdr:to>
    <xdr:sp macro="" textlink="">
      <xdr:nvSpPr>
        <xdr:cNvPr id="12" name="角丸四角形吹き出し 11"/>
        <xdr:cNvSpPr/>
      </xdr:nvSpPr>
      <xdr:spPr>
        <a:xfrm>
          <a:off x="2666999" y="3768587"/>
          <a:ext cx="1623392" cy="273327"/>
        </a:xfrm>
        <a:prstGeom prst="wedgeRoundRectCallout">
          <a:avLst>
            <a:gd name="adj1" fmla="val -46004"/>
            <a:gd name="adj2" fmla="val -97067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900"/>
            <a:t>既請求累計額＋今回請求額</a:t>
          </a:r>
        </a:p>
      </xdr:txBody>
    </xdr:sp>
    <xdr:clientData/>
  </xdr:twoCellAnchor>
  <xdr:twoCellAnchor>
    <xdr:from>
      <xdr:col>14</xdr:col>
      <xdr:colOff>165652</xdr:colOff>
      <xdr:row>17</xdr:row>
      <xdr:rowOff>49696</xdr:rowOff>
    </xdr:from>
    <xdr:to>
      <xdr:col>19</xdr:col>
      <xdr:colOff>182218</xdr:colOff>
      <xdr:row>20</xdr:row>
      <xdr:rowOff>74545</xdr:rowOff>
    </xdr:to>
    <xdr:sp macro="" textlink="">
      <xdr:nvSpPr>
        <xdr:cNvPr id="13" name="角丸四角形吹き出し 12"/>
        <xdr:cNvSpPr/>
      </xdr:nvSpPr>
      <xdr:spPr>
        <a:xfrm>
          <a:off x="4373217" y="3768587"/>
          <a:ext cx="1176131" cy="720588"/>
        </a:xfrm>
        <a:prstGeom prst="wedgeRoundRectCallout">
          <a:avLst>
            <a:gd name="adj1" fmla="val -45244"/>
            <a:gd name="adj2" fmla="val -72831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/>
            <a:t>前回請求書の</a:t>
          </a:r>
          <a:endParaRPr kumimoji="1" lang="en-US" altLang="ja-JP" sz="1000"/>
        </a:p>
        <a:p>
          <a:pPr algn="l">
            <a:lnSpc>
              <a:spcPts val="1300"/>
            </a:lnSpc>
          </a:pPr>
          <a:r>
            <a:rPr kumimoji="1" lang="ja-JP" altLang="en-US" sz="1000"/>
            <a:t>出来高累計額を</a:t>
          </a:r>
          <a:endParaRPr kumimoji="1" lang="en-US" altLang="ja-JP" sz="1000"/>
        </a:p>
        <a:p>
          <a:pPr algn="l">
            <a:lnSpc>
              <a:spcPts val="1300"/>
            </a:lnSpc>
          </a:pPr>
          <a:r>
            <a:rPr kumimoji="1" lang="ja-JP" altLang="en-US" sz="1000"/>
            <a:t>確認の上記入</a:t>
          </a:r>
        </a:p>
      </xdr:txBody>
    </xdr:sp>
    <xdr:clientData/>
  </xdr:twoCellAnchor>
  <xdr:twoCellAnchor>
    <xdr:from>
      <xdr:col>20</xdr:col>
      <xdr:colOff>190500</xdr:colOff>
      <xdr:row>17</xdr:row>
      <xdr:rowOff>66260</xdr:rowOff>
    </xdr:from>
    <xdr:to>
      <xdr:col>27</xdr:col>
      <xdr:colOff>24849</xdr:colOff>
      <xdr:row>19</xdr:row>
      <xdr:rowOff>132522</xdr:rowOff>
    </xdr:to>
    <xdr:sp macro="" textlink="">
      <xdr:nvSpPr>
        <xdr:cNvPr id="17" name="角丸四角形吹き出し 16"/>
        <xdr:cNvSpPr/>
      </xdr:nvSpPr>
      <xdr:spPr>
        <a:xfrm>
          <a:off x="5789543" y="3785151"/>
          <a:ext cx="1383197" cy="530088"/>
        </a:xfrm>
        <a:prstGeom prst="wedgeRoundRectCallout">
          <a:avLst>
            <a:gd name="adj1" fmla="val -39855"/>
            <a:gd name="adj2" fmla="val -83176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/>
            <a:t>担当者と打合せの上</a:t>
          </a:r>
          <a:endParaRPr kumimoji="1" lang="en-US" altLang="ja-JP" sz="1000"/>
        </a:p>
        <a:p>
          <a:pPr algn="l">
            <a:lnSpc>
              <a:spcPts val="1300"/>
            </a:lnSpc>
          </a:pPr>
          <a:r>
            <a:rPr kumimoji="1" lang="ja-JP" altLang="en-US" sz="1000"/>
            <a:t>請求額を記入</a:t>
          </a:r>
        </a:p>
      </xdr:txBody>
    </xdr:sp>
    <xdr:clientData/>
  </xdr:twoCellAnchor>
  <xdr:twoCellAnchor>
    <xdr:from>
      <xdr:col>29</xdr:col>
      <xdr:colOff>82826</xdr:colOff>
      <xdr:row>6</xdr:row>
      <xdr:rowOff>149087</xdr:rowOff>
    </xdr:from>
    <xdr:to>
      <xdr:col>38</xdr:col>
      <xdr:colOff>41412</xdr:colOff>
      <xdr:row>9</xdr:row>
      <xdr:rowOff>248479</xdr:rowOff>
    </xdr:to>
    <xdr:sp macro="" textlink="">
      <xdr:nvSpPr>
        <xdr:cNvPr id="19" name="角丸四角形 18"/>
        <xdr:cNvSpPr/>
      </xdr:nvSpPr>
      <xdr:spPr>
        <a:xfrm>
          <a:off x="7661413" y="1391478"/>
          <a:ext cx="1987825" cy="8696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 sz="1000"/>
            <a:t>請求書に使用する印鑑について、</a:t>
          </a:r>
          <a:endParaRPr lang="en-US" altLang="ja-JP" sz="1000"/>
        </a:p>
        <a:p>
          <a:r>
            <a:rPr lang="ja-JP" altLang="en-US" sz="1000"/>
            <a:t>法人においては、丸印（代表者）</a:t>
          </a:r>
          <a:endParaRPr lang="en-US" altLang="ja-JP" sz="1000"/>
        </a:p>
        <a:p>
          <a:r>
            <a:rPr lang="ja-JP" altLang="en-US" sz="1000"/>
            <a:t>個人においては、定めた一定の</a:t>
          </a:r>
          <a:endParaRPr lang="en-US" altLang="ja-JP" sz="1000"/>
        </a:p>
        <a:p>
          <a:r>
            <a:rPr lang="ja-JP" altLang="en-US" sz="1000"/>
            <a:t>印鑑にて押印ください。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tabSelected="1" view="pageBreakPreview" zoomScaleNormal="100" zoomScaleSheetLayoutView="100" workbookViewId="0">
      <selection activeCell="L6" sqref="L6"/>
    </sheetView>
  </sheetViews>
  <sheetFormatPr defaultRowHeight="12" x14ac:dyDescent="0.2"/>
  <cols>
    <col min="1" max="1" width="9.140625" style="309"/>
    <col min="2" max="2" width="27.140625" style="309" customWidth="1"/>
    <col min="3" max="3" width="30.140625" style="309" customWidth="1"/>
    <col min="4" max="4" width="9.140625" style="309"/>
    <col min="5" max="5" width="27.140625" style="309" customWidth="1"/>
    <col min="6" max="6" width="30.140625" style="309" customWidth="1"/>
    <col min="7" max="257" width="9.140625" style="309"/>
    <col min="258" max="258" width="30.85546875" style="309" customWidth="1"/>
    <col min="259" max="259" width="34.28515625" style="309" customWidth="1"/>
    <col min="260" max="260" width="9.140625" style="309"/>
    <col min="261" max="261" width="30.85546875" style="309" customWidth="1"/>
    <col min="262" max="262" width="34.28515625" style="309" customWidth="1"/>
    <col min="263" max="513" width="9.140625" style="309"/>
    <col min="514" max="514" width="30.85546875" style="309" customWidth="1"/>
    <col min="515" max="515" width="34.28515625" style="309" customWidth="1"/>
    <col min="516" max="516" width="9.140625" style="309"/>
    <col min="517" max="517" width="30.85546875" style="309" customWidth="1"/>
    <col min="518" max="518" width="34.28515625" style="309" customWidth="1"/>
    <col min="519" max="769" width="9.140625" style="309"/>
    <col min="770" max="770" width="30.85546875" style="309" customWidth="1"/>
    <col min="771" max="771" width="34.28515625" style="309" customWidth="1"/>
    <col min="772" max="772" width="9.140625" style="309"/>
    <col min="773" max="773" width="30.85546875" style="309" customWidth="1"/>
    <col min="774" max="774" width="34.28515625" style="309" customWidth="1"/>
    <col min="775" max="1025" width="9.140625" style="309"/>
    <col min="1026" max="1026" width="30.85546875" style="309" customWidth="1"/>
    <col min="1027" max="1027" width="34.28515625" style="309" customWidth="1"/>
    <col min="1028" max="1028" width="9.140625" style="309"/>
    <col min="1029" max="1029" width="30.85546875" style="309" customWidth="1"/>
    <col min="1030" max="1030" width="34.28515625" style="309" customWidth="1"/>
    <col min="1031" max="1281" width="9.140625" style="309"/>
    <col min="1282" max="1282" width="30.85546875" style="309" customWidth="1"/>
    <col min="1283" max="1283" width="34.28515625" style="309" customWidth="1"/>
    <col min="1284" max="1284" width="9.140625" style="309"/>
    <col min="1285" max="1285" width="30.85546875" style="309" customWidth="1"/>
    <col min="1286" max="1286" width="34.28515625" style="309" customWidth="1"/>
    <col min="1287" max="1537" width="9.140625" style="309"/>
    <col min="1538" max="1538" width="30.85546875" style="309" customWidth="1"/>
    <col min="1539" max="1539" width="34.28515625" style="309" customWidth="1"/>
    <col min="1540" max="1540" width="9.140625" style="309"/>
    <col min="1541" max="1541" width="30.85546875" style="309" customWidth="1"/>
    <col min="1542" max="1542" width="34.28515625" style="309" customWidth="1"/>
    <col min="1543" max="1793" width="9.140625" style="309"/>
    <col min="1794" max="1794" width="30.85546875" style="309" customWidth="1"/>
    <col min="1795" max="1795" width="34.28515625" style="309" customWidth="1"/>
    <col min="1796" max="1796" width="9.140625" style="309"/>
    <col min="1797" max="1797" width="30.85546875" style="309" customWidth="1"/>
    <col min="1798" max="1798" width="34.28515625" style="309" customWidth="1"/>
    <col min="1799" max="2049" width="9.140625" style="309"/>
    <col min="2050" max="2050" width="30.85546875" style="309" customWidth="1"/>
    <col min="2051" max="2051" width="34.28515625" style="309" customWidth="1"/>
    <col min="2052" max="2052" width="9.140625" style="309"/>
    <col min="2053" max="2053" width="30.85546875" style="309" customWidth="1"/>
    <col min="2054" max="2054" width="34.28515625" style="309" customWidth="1"/>
    <col min="2055" max="2305" width="9.140625" style="309"/>
    <col min="2306" max="2306" width="30.85546875" style="309" customWidth="1"/>
    <col min="2307" max="2307" width="34.28515625" style="309" customWidth="1"/>
    <col min="2308" max="2308" width="9.140625" style="309"/>
    <col min="2309" max="2309" width="30.85546875" style="309" customWidth="1"/>
    <col min="2310" max="2310" width="34.28515625" style="309" customWidth="1"/>
    <col min="2311" max="2561" width="9.140625" style="309"/>
    <col min="2562" max="2562" width="30.85546875" style="309" customWidth="1"/>
    <col min="2563" max="2563" width="34.28515625" style="309" customWidth="1"/>
    <col min="2564" max="2564" width="9.140625" style="309"/>
    <col min="2565" max="2565" width="30.85546875" style="309" customWidth="1"/>
    <col min="2566" max="2566" width="34.28515625" style="309" customWidth="1"/>
    <col min="2567" max="2817" width="9.140625" style="309"/>
    <col min="2818" max="2818" width="30.85546875" style="309" customWidth="1"/>
    <col min="2819" max="2819" width="34.28515625" style="309" customWidth="1"/>
    <col min="2820" max="2820" width="9.140625" style="309"/>
    <col min="2821" max="2821" width="30.85546875" style="309" customWidth="1"/>
    <col min="2822" max="2822" width="34.28515625" style="309" customWidth="1"/>
    <col min="2823" max="3073" width="9.140625" style="309"/>
    <col min="3074" max="3074" width="30.85546875" style="309" customWidth="1"/>
    <col min="3075" max="3075" width="34.28515625" style="309" customWidth="1"/>
    <col min="3076" max="3076" width="9.140625" style="309"/>
    <col min="3077" max="3077" width="30.85546875" style="309" customWidth="1"/>
    <col min="3078" max="3078" width="34.28515625" style="309" customWidth="1"/>
    <col min="3079" max="3329" width="9.140625" style="309"/>
    <col min="3330" max="3330" width="30.85546875" style="309" customWidth="1"/>
    <col min="3331" max="3331" width="34.28515625" style="309" customWidth="1"/>
    <col min="3332" max="3332" width="9.140625" style="309"/>
    <col min="3333" max="3333" width="30.85546875" style="309" customWidth="1"/>
    <col min="3334" max="3334" width="34.28515625" style="309" customWidth="1"/>
    <col min="3335" max="3585" width="9.140625" style="309"/>
    <col min="3586" max="3586" width="30.85546875" style="309" customWidth="1"/>
    <col min="3587" max="3587" width="34.28515625" style="309" customWidth="1"/>
    <col min="3588" max="3588" width="9.140625" style="309"/>
    <col min="3589" max="3589" width="30.85546875" style="309" customWidth="1"/>
    <col min="3590" max="3590" width="34.28515625" style="309" customWidth="1"/>
    <col min="3591" max="3841" width="9.140625" style="309"/>
    <col min="3842" max="3842" width="30.85546875" style="309" customWidth="1"/>
    <col min="3843" max="3843" width="34.28515625" style="309" customWidth="1"/>
    <col min="3844" max="3844" width="9.140625" style="309"/>
    <col min="3845" max="3845" width="30.85546875" style="309" customWidth="1"/>
    <col min="3846" max="3846" width="34.28515625" style="309" customWidth="1"/>
    <col min="3847" max="4097" width="9.140625" style="309"/>
    <col min="4098" max="4098" width="30.85546875" style="309" customWidth="1"/>
    <col min="4099" max="4099" width="34.28515625" style="309" customWidth="1"/>
    <col min="4100" max="4100" width="9.140625" style="309"/>
    <col min="4101" max="4101" width="30.85546875" style="309" customWidth="1"/>
    <col min="4102" max="4102" width="34.28515625" style="309" customWidth="1"/>
    <col min="4103" max="4353" width="9.140625" style="309"/>
    <col min="4354" max="4354" width="30.85546875" style="309" customWidth="1"/>
    <col min="4355" max="4355" width="34.28515625" style="309" customWidth="1"/>
    <col min="4356" max="4356" width="9.140625" style="309"/>
    <col min="4357" max="4357" width="30.85546875" style="309" customWidth="1"/>
    <col min="4358" max="4358" width="34.28515625" style="309" customWidth="1"/>
    <col min="4359" max="4609" width="9.140625" style="309"/>
    <col min="4610" max="4610" width="30.85546875" style="309" customWidth="1"/>
    <col min="4611" max="4611" width="34.28515625" style="309" customWidth="1"/>
    <col min="4612" max="4612" width="9.140625" style="309"/>
    <col min="4613" max="4613" width="30.85546875" style="309" customWidth="1"/>
    <col min="4614" max="4614" width="34.28515625" style="309" customWidth="1"/>
    <col min="4615" max="4865" width="9.140625" style="309"/>
    <col min="4866" max="4866" width="30.85546875" style="309" customWidth="1"/>
    <col min="4867" max="4867" width="34.28515625" style="309" customWidth="1"/>
    <col min="4868" max="4868" width="9.140625" style="309"/>
    <col min="4869" max="4869" width="30.85546875" style="309" customWidth="1"/>
    <col min="4870" max="4870" width="34.28515625" style="309" customWidth="1"/>
    <col min="4871" max="5121" width="9.140625" style="309"/>
    <col min="5122" max="5122" width="30.85546875" style="309" customWidth="1"/>
    <col min="5123" max="5123" width="34.28515625" style="309" customWidth="1"/>
    <col min="5124" max="5124" width="9.140625" style="309"/>
    <col min="5125" max="5125" width="30.85546875" style="309" customWidth="1"/>
    <col min="5126" max="5126" width="34.28515625" style="309" customWidth="1"/>
    <col min="5127" max="5377" width="9.140625" style="309"/>
    <col min="5378" max="5378" width="30.85546875" style="309" customWidth="1"/>
    <col min="5379" max="5379" width="34.28515625" style="309" customWidth="1"/>
    <col min="5380" max="5380" width="9.140625" style="309"/>
    <col min="5381" max="5381" width="30.85546875" style="309" customWidth="1"/>
    <col min="5382" max="5382" width="34.28515625" style="309" customWidth="1"/>
    <col min="5383" max="5633" width="9.140625" style="309"/>
    <col min="5634" max="5634" width="30.85546875" style="309" customWidth="1"/>
    <col min="5635" max="5635" width="34.28515625" style="309" customWidth="1"/>
    <col min="5636" max="5636" width="9.140625" style="309"/>
    <col min="5637" max="5637" width="30.85546875" style="309" customWidth="1"/>
    <col min="5638" max="5638" width="34.28515625" style="309" customWidth="1"/>
    <col min="5639" max="5889" width="9.140625" style="309"/>
    <col min="5890" max="5890" width="30.85546875" style="309" customWidth="1"/>
    <col min="5891" max="5891" width="34.28515625" style="309" customWidth="1"/>
    <col min="5892" max="5892" width="9.140625" style="309"/>
    <col min="5893" max="5893" width="30.85546875" style="309" customWidth="1"/>
    <col min="5894" max="5894" width="34.28515625" style="309" customWidth="1"/>
    <col min="5895" max="6145" width="9.140625" style="309"/>
    <col min="6146" max="6146" width="30.85546875" style="309" customWidth="1"/>
    <col min="6147" max="6147" width="34.28515625" style="309" customWidth="1"/>
    <col min="6148" max="6148" width="9.140625" style="309"/>
    <col min="6149" max="6149" width="30.85546875" style="309" customWidth="1"/>
    <col min="6150" max="6150" width="34.28515625" style="309" customWidth="1"/>
    <col min="6151" max="6401" width="9.140625" style="309"/>
    <col min="6402" max="6402" width="30.85546875" style="309" customWidth="1"/>
    <col min="6403" max="6403" width="34.28515625" style="309" customWidth="1"/>
    <col min="6404" max="6404" width="9.140625" style="309"/>
    <col min="6405" max="6405" width="30.85546875" style="309" customWidth="1"/>
    <col min="6406" max="6406" width="34.28515625" style="309" customWidth="1"/>
    <col min="6407" max="6657" width="9.140625" style="309"/>
    <col min="6658" max="6658" width="30.85546875" style="309" customWidth="1"/>
    <col min="6659" max="6659" width="34.28515625" style="309" customWidth="1"/>
    <col min="6660" max="6660" width="9.140625" style="309"/>
    <col min="6661" max="6661" width="30.85546875" style="309" customWidth="1"/>
    <col min="6662" max="6662" width="34.28515625" style="309" customWidth="1"/>
    <col min="6663" max="6913" width="9.140625" style="309"/>
    <col min="6914" max="6914" width="30.85546875" style="309" customWidth="1"/>
    <col min="6915" max="6915" width="34.28515625" style="309" customWidth="1"/>
    <col min="6916" max="6916" width="9.140625" style="309"/>
    <col min="6917" max="6917" width="30.85546875" style="309" customWidth="1"/>
    <col min="6918" max="6918" width="34.28515625" style="309" customWidth="1"/>
    <col min="6919" max="7169" width="9.140625" style="309"/>
    <col min="7170" max="7170" width="30.85546875" style="309" customWidth="1"/>
    <col min="7171" max="7171" width="34.28515625" style="309" customWidth="1"/>
    <col min="7172" max="7172" width="9.140625" style="309"/>
    <col min="7173" max="7173" width="30.85546875" style="309" customWidth="1"/>
    <col min="7174" max="7174" width="34.28515625" style="309" customWidth="1"/>
    <col min="7175" max="7425" width="9.140625" style="309"/>
    <col min="7426" max="7426" width="30.85546875" style="309" customWidth="1"/>
    <col min="7427" max="7427" width="34.28515625" style="309" customWidth="1"/>
    <col min="7428" max="7428" width="9.140625" style="309"/>
    <col min="7429" max="7429" width="30.85546875" style="309" customWidth="1"/>
    <col min="7430" max="7430" width="34.28515625" style="309" customWidth="1"/>
    <col min="7431" max="7681" width="9.140625" style="309"/>
    <col min="7682" max="7682" width="30.85546875" style="309" customWidth="1"/>
    <col min="7683" max="7683" width="34.28515625" style="309" customWidth="1"/>
    <col min="7684" max="7684" width="9.140625" style="309"/>
    <col min="7685" max="7685" width="30.85546875" style="309" customWidth="1"/>
    <col min="7686" max="7686" width="34.28515625" style="309" customWidth="1"/>
    <col min="7687" max="7937" width="9.140625" style="309"/>
    <col min="7938" max="7938" width="30.85546875" style="309" customWidth="1"/>
    <col min="7939" max="7939" width="34.28515625" style="309" customWidth="1"/>
    <col min="7940" max="7940" width="9.140625" style="309"/>
    <col min="7941" max="7941" width="30.85546875" style="309" customWidth="1"/>
    <col min="7942" max="7942" width="34.28515625" style="309" customWidth="1"/>
    <col min="7943" max="8193" width="9.140625" style="309"/>
    <col min="8194" max="8194" width="30.85546875" style="309" customWidth="1"/>
    <col min="8195" max="8195" width="34.28515625" style="309" customWidth="1"/>
    <col min="8196" max="8196" width="9.140625" style="309"/>
    <col min="8197" max="8197" width="30.85546875" style="309" customWidth="1"/>
    <col min="8198" max="8198" width="34.28515625" style="309" customWidth="1"/>
    <col min="8199" max="8449" width="9.140625" style="309"/>
    <col min="8450" max="8450" width="30.85546875" style="309" customWidth="1"/>
    <col min="8451" max="8451" width="34.28515625" style="309" customWidth="1"/>
    <col min="8452" max="8452" width="9.140625" style="309"/>
    <col min="8453" max="8453" width="30.85546875" style="309" customWidth="1"/>
    <col min="8454" max="8454" width="34.28515625" style="309" customWidth="1"/>
    <col min="8455" max="8705" width="9.140625" style="309"/>
    <col min="8706" max="8706" width="30.85546875" style="309" customWidth="1"/>
    <col min="8707" max="8707" width="34.28515625" style="309" customWidth="1"/>
    <col min="8708" max="8708" width="9.140625" style="309"/>
    <col min="8709" max="8709" width="30.85546875" style="309" customWidth="1"/>
    <col min="8710" max="8710" width="34.28515625" style="309" customWidth="1"/>
    <col min="8711" max="8961" width="9.140625" style="309"/>
    <col min="8962" max="8962" width="30.85546875" style="309" customWidth="1"/>
    <col min="8963" max="8963" width="34.28515625" style="309" customWidth="1"/>
    <col min="8964" max="8964" width="9.140625" style="309"/>
    <col min="8965" max="8965" width="30.85546875" style="309" customWidth="1"/>
    <col min="8966" max="8966" width="34.28515625" style="309" customWidth="1"/>
    <col min="8967" max="9217" width="9.140625" style="309"/>
    <col min="9218" max="9218" width="30.85546875" style="309" customWidth="1"/>
    <col min="9219" max="9219" width="34.28515625" style="309" customWidth="1"/>
    <col min="9220" max="9220" width="9.140625" style="309"/>
    <col min="9221" max="9221" width="30.85546875" style="309" customWidth="1"/>
    <col min="9222" max="9222" width="34.28515625" style="309" customWidth="1"/>
    <col min="9223" max="9473" width="9.140625" style="309"/>
    <col min="9474" max="9474" width="30.85546875" style="309" customWidth="1"/>
    <col min="9475" max="9475" width="34.28515625" style="309" customWidth="1"/>
    <col min="9476" max="9476" width="9.140625" style="309"/>
    <col min="9477" max="9477" width="30.85546875" style="309" customWidth="1"/>
    <col min="9478" max="9478" width="34.28515625" style="309" customWidth="1"/>
    <col min="9479" max="9729" width="9.140625" style="309"/>
    <col min="9730" max="9730" width="30.85546875" style="309" customWidth="1"/>
    <col min="9731" max="9731" width="34.28515625" style="309" customWidth="1"/>
    <col min="9732" max="9732" width="9.140625" style="309"/>
    <col min="9733" max="9733" width="30.85546875" style="309" customWidth="1"/>
    <col min="9734" max="9734" width="34.28515625" style="309" customWidth="1"/>
    <col min="9735" max="9985" width="9.140625" style="309"/>
    <col min="9986" max="9986" width="30.85546875" style="309" customWidth="1"/>
    <col min="9987" max="9987" width="34.28515625" style="309" customWidth="1"/>
    <col min="9988" max="9988" width="9.140625" style="309"/>
    <col min="9989" max="9989" width="30.85546875" style="309" customWidth="1"/>
    <col min="9990" max="9990" width="34.28515625" style="309" customWidth="1"/>
    <col min="9991" max="10241" width="9.140625" style="309"/>
    <col min="10242" max="10242" width="30.85546875" style="309" customWidth="1"/>
    <col min="10243" max="10243" width="34.28515625" style="309" customWidth="1"/>
    <col min="10244" max="10244" width="9.140625" style="309"/>
    <col min="10245" max="10245" width="30.85546875" style="309" customWidth="1"/>
    <col min="10246" max="10246" width="34.28515625" style="309" customWidth="1"/>
    <col min="10247" max="10497" width="9.140625" style="309"/>
    <col min="10498" max="10498" width="30.85546875" style="309" customWidth="1"/>
    <col min="10499" max="10499" width="34.28515625" style="309" customWidth="1"/>
    <col min="10500" max="10500" width="9.140625" style="309"/>
    <col min="10501" max="10501" width="30.85546875" style="309" customWidth="1"/>
    <col min="10502" max="10502" width="34.28515625" style="309" customWidth="1"/>
    <col min="10503" max="10753" width="9.140625" style="309"/>
    <col min="10754" max="10754" width="30.85546875" style="309" customWidth="1"/>
    <col min="10755" max="10755" width="34.28515625" style="309" customWidth="1"/>
    <col min="10756" max="10756" width="9.140625" style="309"/>
    <col min="10757" max="10757" width="30.85546875" style="309" customWidth="1"/>
    <col min="10758" max="10758" width="34.28515625" style="309" customWidth="1"/>
    <col min="10759" max="11009" width="9.140625" style="309"/>
    <col min="11010" max="11010" width="30.85546875" style="309" customWidth="1"/>
    <col min="11011" max="11011" width="34.28515625" style="309" customWidth="1"/>
    <col min="11012" max="11012" width="9.140625" style="309"/>
    <col min="11013" max="11013" width="30.85546875" style="309" customWidth="1"/>
    <col min="11014" max="11014" width="34.28515625" style="309" customWidth="1"/>
    <col min="11015" max="11265" width="9.140625" style="309"/>
    <col min="11266" max="11266" width="30.85546875" style="309" customWidth="1"/>
    <col min="11267" max="11267" width="34.28515625" style="309" customWidth="1"/>
    <col min="11268" max="11268" width="9.140625" style="309"/>
    <col min="11269" max="11269" width="30.85546875" style="309" customWidth="1"/>
    <col min="11270" max="11270" width="34.28515625" style="309" customWidth="1"/>
    <col min="11271" max="11521" width="9.140625" style="309"/>
    <col min="11522" max="11522" width="30.85546875" style="309" customWidth="1"/>
    <col min="11523" max="11523" width="34.28515625" style="309" customWidth="1"/>
    <col min="11524" max="11524" width="9.140625" style="309"/>
    <col min="11525" max="11525" width="30.85546875" style="309" customWidth="1"/>
    <col min="11526" max="11526" width="34.28515625" style="309" customWidth="1"/>
    <col min="11527" max="11777" width="9.140625" style="309"/>
    <col min="11778" max="11778" width="30.85546875" style="309" customWidth="1"/>
    <col min="11779" max="11779" width="34.28515625" style="309" customWidth="1"/>
    <col min="11780" max="11780" width="9.140625" style="309"/>
    <col min="11781" max="11781" width="30.85546875" style="309" customWidth="1"/>
    <col min="11782" max="11782" width="34.28515625" style="309" customWidth="1"/>
    <col min="11783" max="12033" width="9.140625" style="309"/>
    <col min="12034" max="12034" width="30.85546875" style="309" customWidth="1"/>
    <col min="12035" max="12035" width="34.28515625" style="309" customWidth="1"/>
    <col min="12036" max="12036" width="9.140625" style="309"/>
    <col min="12037" max="12037" width="30.85546875" style="309" customWidth="1"/>
    <col min="12038" max="12038" width="34.28515625" style="309" customWidth="1"/>
    <col min="12039" max="12289" width="9.140625" style="309"/>
    <col min="12290" max="12290" width="30.85546875" style="309" customWidth="1"/>
    <col min="12291" max="12291" width="34.28515625" style="309" customWidth="1"/>
    <col min="12292" max="12292" width="9.140625" style="309"/>
    <col min="12293" max="12293" width="30.85546875" style="309" customWidth="1"/>
    <col min="12294" max="12294" width="34.28515625" style="309" customWidth="1"/>
    <col min="12295" max="12545" width="9.140625" style="309"/>
    <col min="12546" max="12546" width="30.85546875" style="309" customWidth="1"/>
    <col min="12547" max="12547" width="34.28515625" style="309" customWidth="1"/>
    <col min="12548" max="12548" width="9.140625" style="309"/>
    <col min="12549" max="12549" width="30.85546875" style="309" customWidth="1"/>
    <col min="12550" max="12550" width="34.28515625" style="309" customWidth="1"/>
    <col min="12551" max="12801" width="9.140625" style="309"/>
    <col min="12802" max="12802" width="30.85546875" style="309" customWidth="1"/>
    <col min="12803" max="12803" width="34.28515625" style="309" customWidth="1"/>
    <col min="12804" max="12804" width="9.140625" style="309"/>
    <col min="12805" max="12805" width="30.85546875" style="309" customWidth="1"/>
    <col min="12806" max="12806" width="34.28515625" style="309" customWidth="1"/>
    <col min="12807" max="13057" width="9.140625" style="309"/>
    <col min="13058" max="13058" width="30.85546875" style="309" customWidth="1"/>
    <col min="13059" max="13059" width="34.28515625" style="309" customWidth="1"/>
    <col min="13060" max="13060" width="9.140625" style="309"/>
    <col min="13061" max="13061" width="30.85546875" style="309" customWidth="1"/>
    <col min="13062" max="13062" width="34.28515625" style="309" customWidth="1"/>
    <col min="13063" max="13313" width="9.140625" style="309"/>
    <col min="13314" max="13314" width="30.85546875" style="309" customWidth="1"/>
    <col min="13315" max="13315" width="34.28515625" style="309" customWidth="1"/>
    <col min="13316" max="13316" width="9.140625" style="309"/>
    <col min="13317" max="13317" width="30.85546875" style="309" customWidth="1"/>
    <col min="13318" max="13318" width="34.28515625" style="309" customWidth="1"/>
    <col min="13319" max="13569" width="9.140625" style="309"/>
    <col min="13570" max="13570" width="30.85546875" style="309" customWidth="1"/>
    <col min="13571" max="13571" width="34.28515625" style="309" customWidth="1"/>
    <col min="13572" max="13572" width="9.140625" style="309"/>
    <col min="13573" max="13573" width="30.85546875" style="309" customWidth="1"/>
    <col min="13574" max="13574" width="34.28515625" style="309" customWidth="1"/>
    <col min="13575" max="13825" width="9.140625" style="309"/>
    <col min="13826" max="13826" width="30.85546875" style="309" customWidth="1"/>
    <col min="13827" max="13827" width="34.28515625" style="309" customWidth="1"/>
    <col min="13828" max="13828" width="9.140625" style="309"/>
    <col min="13829" max="13829" width="30.85546875" style="309" customWidth="1"/>
    <col min="13830" max="13830" width="34.28515625" style="309" customWidth="1"/>
    <col min="13831" max="14081" width="9.140625" style="309"/>
    <col min="14082" max="14082" width="30.85546875" style="309" customWidth="1"/>
    <col min="14083" max="14083" width="34.28515625" style="309" customWidth="1"/>
    <col min="14084" max="14084" width="9.140625" style="309"/>
    <col min="14085" max="14085" width="30.85546875" style="309" customWidth="1"/>
    <col min="14086" max="14086" width="34.28515625" style="309" customWidth="1"/>
    <col min="14087" max="14337" width="9.140625" style="309"/>
    <col min="14338" max="14338" width="30.85546875" style="309" customWidth="1"/>
    <col min="14339" max="14339" width="34.28515625" style="309" customWidth="1"/>
    <col min="14340" max="14340" width="9.140625" style="309"/>
    <col min="14341" max="14341" width="30.85546875" style="309" customWidth="1"/>
    <col min="14342" max="14342" width="34.28515625" style="309" customWidth="1"/>
    <col min="14343" max="14593" width="9.140625" style="309"/>
    <col min="14594" max="14594" width="30.85546875" style="309" customWidth="1"/>
    <col min="14595" max="14595" width="34.28515625" style="309" customWidth="1"/>
    <col min="14596" max="14596" width="9.140625" style="309"/>
    <col min="14597" max="14597" width="30.85546875" style="309" customWidth="1"/>
    <col min="14598" max="14598" width="34.28515625" style="309" customWidth="1"/>
    <col min="14599" max="14849" width="9.140625" style="309"/>
    <col min="14850" max="14850" width="30.85546875" style="309" customWidth="1"/>
    <col min="14851" max="14851" width="34.28515625" style="309" customWidth="1"/>
    <col min="14852" max="14852" width="9.140625" style="309"/>
    <col min="14853" max="14853" width="30.85546875" style="309" customWidth="1"/>
    <col min="14854" max="14854" width="34.28515625" style="309" customWidth="1"/>
    <col min="14855" max="15105" width="9.140625" style="309"/>
    <col min="15106" max="15106" width="30.85546875" style="309" customWidth="1"/>
    <col min="15107" max="15107" width="34.28515625" style="309" customWidth="1"/>
    <col min="15108" max="15108" width="9.140625" style="309"/>
    <col min="15109" max="15109" width="30.85546875" style="309" customWidth="1"/>
    <col min="15110" max="15110" width="34.28515625" style="309" customWidth="1"/>
    <col min="15111" max="15361" width="9.140625" style="309"/>
    <col min="15362" max="15362" width="30.85546875" style="309" customWidth="1"/>
    <col min="15363" max="15363" width="34.28515625" style="309" customWidth="1"/>
    <col min="15364" max="15364" width="9.140625" style="309"/>
    <col min="15365" max="15365" width="30.85546875" style="309" customWidth="1"/>
    <col min="15366" max="15366" width="34.28515625" style="309" customWidth="1"/>
    <col min="15367" max="15617" width="9.140625" style="309"/>
    <col min="15618" max="15618" width="30.85546875" style="309" customWidth="1"/>
    <col min="15619" max="15619" width="34.28515625" style="309" customWidth="1"/>
    <col min="15620" max="15620" width="9.140625" style="309"/>
    <col min="15621" max="15621" width="30.85546875" style="309" customWidth="1"/>
    <col min="15622" max="15622" width="34.28515625" style="309" customWidth="1"/>
    <col min="15623" max="15873" width="9.140625" style="309"/>
    <col min="15874" max="15874" width="30.85546875" style="309" customWidth="1"/>
    <col min="15875" max="15875" width="34.28515625" style="309" customWidth="1"/>
    <col min="15876" max="15876" width="9.140625" style="309"/>
    <col min="15877" max="15877" width="30.85546875" style="309" customWidth="1"/>
    <col min="15878" max="15878" width="34.28515625" style="309" customWidth="1"/>
    <col min="15879" max="16129" width="9.140625" style="309"/>
    <col min="16130" max="16130" width="30.85546875" style="309" customWidth="1"/>
    <col min="16131" max="16131" width="34.28515625" style="309" customWidth="1"/>
    <col min="16132" max="16132" width="9.140625" style="309"/>
    <col min="16133" max="16133" width="30.85546875" style="309" customWidth="1"/>
    <col min="16134" max="16134" width="34.28515625" style="309" customWidth="1"/>
    <col min="16135" max="16384" width="9.140625" style="309"/>
  </cols>
  <sheetData>
    <row r="1" spans="1:6" ht="26.1" customHeight="1" x14ac:dyDescent="0.2">
      <c r="F1" s="310" t="s">
        <v>61</v>
      </c>
    </row>
    <row r="2" spans="1:6" ht="26.1" customHeight="1" x14ac:dyDescent="0.2">
      <c r="B2" s="311" t="s">
        <v>62</v>
      </c>
      <c r="C2" s="311"/>
      <c r="D2" s="311"/>
      <c r="E2" s="311"/>
      <c r="F2" s="311"/>
    </row>
    <row r="3" spans="1:6" ht="26.1" customHeight="1" x14ac:dyDescent="0.2">
      <c r="B3" s="312" t="s">
        <v>63</v>
      </c>
      <c r="E3" s="310" t="s">
        <v>64</v>
      </c>
      <c r="F3" s="333"/>
    </row>
    <row r="4" spans="1:6" ht="26.1" customHeight="1" x14ac:dyDescent="0.2">
      <c r="E4" s="310"/>
      <c r="F4" s="313"/>
    </row>
    <row r="5" spans="1:6" ht="27.95" customHeight="1" x14ac:dyDescent="0.2">
      <c r="A5" s="314"/>
      <c r="B5" s="315" t="s">
        <v>65</v>
      </c>
      <c r="C5" s="316" t="s">
        <v>66</v>
      </c>
      <c r="D5" s="317"/>
      <c r="E5" s="318" t="s">
        <v>65</v>
      </c>
      <c r="F5" s="315" t="s">
        <v>66</v>
      </c>
    </row>
    <row r="6" spans="1:6" ht="27.95" customHeight="1" x14ac:dyDescent="0.2">
      <c r="A6" s="319">
        <v>1</v>
      </c>
      <c r="B6" s="315"/>
      <c r="C6" s="320"/>
      <c r="D6" s="317">
        <v>11</v>
      </c>
      <c r="E6" s="321"/>
      <c r="F6" s="322"/>
    </row>
    <row r="7" spans="1:6" ht="27.95" customHeight="1" x14ac:dyDescent="0.2">
      <c r="A7" s="319">
        <v>2</v>
      </c>
      <c r="B7" s="323"/>
      <c r="C7" s="324"/>
      <c r="D7" s="317">
        <v>12</v>
      </c>
      <c r="E7" s="321"/>
      <c r="F7" s="322"/>
    </row>
    <row r="8" spans="1:6" ht="27.95" customHeight="1" x14ac:dyDescent="0.2">
      <c r="A8" s="319">
        <v>3</v>
      </c>
      <c r="B8" s="323"/>
      <c r="C8" s="324"/>
      <c r="D8" s="317">
        <v>13</v>
      </c>
      <c r="E8" s="321"/>
      <c r="F8" s="322"/>
    </row>
    <row r="9" spans="1:6" ht="27.95" customHeight="1" x14ac:dyDescent="0.2">
      <c r="A9" s="319">
        <v>4</v>
      </c>
      <c r="B9" s="323"/>
      <c r="C9" s="324"/>
      <c r="D9" s="317">
        <v>14</v>
      </c>
      <c r="E9" s="321"/>
      <c r="F9" s="322"/>
    </row>
    <row r="10" spans="1:6" ht="27.95" customHeight="1" x14ac:dyDescent="0.2">
      <c r="A10" s="319">
        <v>5</v>
      </c>
      <c r="B10" s="323"/>
      <c r="C10" s="324"/>
      <c r="D10" s="317">
        <v>15</v>
      </c>
      <c r="E10" s="321"/>
      <c r="F10" s="322"/>
    </row>
    <row r="11" spans="1:6" ht="27.95" customHeight="1" x14ac:dyDescent="0.2">
      <c r="A11" s="319">
        <v>6</v>
      </c>
      <c r="B11" s="323"/>
      <c r="C11" s="324"/>
      <c r="D11" s="317">
        <v>16</v>
      </c>
      <c r="E11" s="321"/>
      <c r="F11" s="322"/>
    </row>
    <row r="12" spans="1:6" ht="27.95" customHeight="1" x14ac:dyDescent="0.2">
      <c r="A12" s="319">
        <v>7</v>
      </c>
      <c r="B12" s="323"/>
      <c r="C12" s="324"/>
      <c r="D12" s="317">
        <v>17</v>
      </c>
      <c r="E12" s="321"/>
      <c r="F12" s="322"/>
    </row>
    <row r="13" spans="1:6" ht="27.95" customHeight="1" x14ac:dyDescent="0.2">
      <c r="A13" s="319">
        <v>8</v>
      </c>
      <c r="B13" s="323"/>
      <c r="C13" s="324"/>
      <c r="D13" s="317">
        <v>18</v>
      </c>
      <c r="E13" s="321"/>
      <c r="F13" s="322"/>
    </row>
    <row r="14" spans="1:6" ht="27.95" customHeight="1" x14ac:dyDescent="0.2">
      <c r="A14" s="319">
        <v>9</v>
      </c>
      <c r="B14" s="323"/>
      <c r="C14" s="324"/>
      <c r="D14" s="317">
        <v>19</v>
      </c>
      <c r="E14" s="321"/>
      <c r="F14" s="322"/>
    </row>
    <row r="15" spans="1:6" ht="27.95" customHeight="1" thickBot="1" x14ac:dyDescent="0.25">
      <c r="A15" s="319">
        <v>10</v>
      </c>
      <c r="B15" s="323"/>
      <c r="C15" s="324"/>
      <c r="D15" s="325">
        <v>20</v>
      </c>
      <c r="E15" s="326"/>
      <c r="F15" s="327"/>
    </row>
    <row r="16" spans="1:6" ht="27.75" customHeight="1" thickBot="1" x14ac:dyDescent="0.25">
      <c r="A16" s="328"/>
      <c r="B16" s="328"/>
      <c r="C16" s="329"/>
      <c r="D16" s="330"/>
      <c r="E16" s="331" t="s">
        <v>67</v>
      </c>
      <c r="F16" s="332">
        <f>SUM(C6:C15)+SUM(F6:F15)</f>
        <v>0</v>
      </c>
    </row>
    <row r="17" spans="1:1" ht="19.5" customHeight="1" x14ac:dyDescent="0.2">
      <c r="A17" s="309" t="s">
        <v>68</v>
      </c>
    </row>
    <row r="18" spans="1:1" ht="19.5" customHeight="1" x14ac:dyDescent="0.2">
      <c r="A18" s="309" t="s">
        <v>69</v>
      </c>
    </row>
  </sheetData>
  <mergeCells count="1">
    <mergeCell ref="B2:F2"/>
  </mergeCells>
  <phoneticPr fontId="18"/>
  <printOptions horizontalCentered="1"/>
  <pageMargins left="0.55118110236220474" right="0.55118110236220474" top="0.98425196850393704" bottom="0.78740157480314965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X331"/>
  <sheetViews>
    <sheetView view="pageBreakPreview" zoomScaleNormal="145" zoomScaleSheetLayoutView="100" workbookViewId="0">
      <selection activeCell="AW15" sqref="AW15"/>
    </sheetView>
  </sheetViews>
  <sheetFormatPr defaultRowHeight="12.75" x14ac:dyDescent="0.2"/>
  <cols>
    <col min="1" max="1" width="1.28515625" style="13" customWidth="1"/>
    <col min="2" max="2" width="19" customWidth="1"/>
    <col min="3" max="3" width="0.5703125" customWidth="1"/>
    <col min="4" max="4" width="2.85546875" customWidth="1"/>
    <col min="5" max="5" width="2.42578125" customWidth="1"/>
    <col min="6" max="6" width="5.28515625" customWidth="1"/>
    <col min="7" max="8" width="2.28515625" customWidth="1"/>
    <col min="9" max="9" width="2.5703125" customWidth="1"/>
    <col min="10" max="10" width="1.28515625" customWidth="1"/>
    <col min="11" max="11" width="8.5703125" customWidth="1"/>
    <col min="12" max="12" width="3.7109375" customWidth="1"/>
    <col min="13" max="13" width="3.28515625" customWidth="1"/>
    <col min="14" max="14" width="7.7109375" customWidth="1"/>
    <col min="15" max="20" width="3.42578125" customWidth="1"/>
    <col min="21" max="21" width="3.28515625" customWidth="1"/>
    <col min="22" max="24" width="3.42578125" customWidth="1"/>
    <col min="25" max="25" width="3.28515625" customWidth="1"/>
    <col min="26" max="26" width="3.140625" customWidth="1"/>
    <col min="27" max="35" width="3.28515625" customWidth="1"/>
    <col min="36" max="37" width="3.7109375" customWidth="1"/>
    <col min="38" max="40" width="3.5703125" customWidth="1"/>
    <col min="41" max="41" width="1.28515625" style="13" customWidth="1"/>
    <col min="42" max="42" width="2.28515625" style="13" customWidth="1"/>
    <col min="43" max="43" width="20.140625" style="13" customWidth="1"/>
    <col min="44" max="44" width="20.85546875" style="13" hidden="1" customWidth="1"/>
    <col min="45" max="50" width="9.140625" style="13"/>
  </cols>
  <sheetData>
    <row r="1" spans="1:50" s="2" customFormat="1" ht="30" customHeight="1" x14ac:dyDescent="0.2">
      <c r="I1" s="3"/>
      <c r="J1" s="3"/>
      <c r="K1" s="226" t="s">
        <v>37</v>
      </c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</row>
    <row r="2" spans="1:50" s="4" customFormat="1" ht="5.25" customHeight="1" x14ac:dyDescent="0.2"/>
    <row r="3" spans="1:50" s="4" customFormat="1" ht="19.5" customHeight="1" x14ac:dyDescent="0.2">
      <c r="B3" s="5"/>
      <c r="C3" s="5"/>
      <c r="X3" s="6"/>
      <c r="Y3" s="7"/>
      <c r="Z3" s="7"/>
      <c r="AA3" s="7"/>
      <c r="AB3" s="7"/>
      <c r="AC3" s="7"/>
      <c r="AD3" s="7"/>
      <c r="AE3" s="7"/>
      <c r="AG3" s="229"/>
      <c r="AH3" s="229"/>
      <c r="AI3" s="7" t="s">
        <v>3</v>
      </c>
      <c r="AJ3" s="1"/>
      <c r="AK3" s="7" t="s">
        <v>0</v>
      </c>
      <c r="AL3" s="1"/>
      <c r="AM3" s="7" t="s">
        <v>1</v>
      </c>
    </row>
    <row r="4" spans="1:50" s="4" customFormat="1" ht="12.75" customHeight="1" thickBot="1" x14ac:dyDescent="0.25"/>
    <row r="5" spans="1:50" s="4" customFormat="1" ht="21.75" customHeight="1" thickBot="1" x14ac:dyDescent="0.25">
      <c r="O5" s="9"/>
      <c r="P5" s="9"/>
      <c r="Q5" s="227"/>
      <c r="R5" s="227"/>
      <c r="S5" s="227"/>
      <c r="T5" s="227"/>
      <c r="U5" s="227"/>
      <c r="V5" s="227"/>
      <c r="W5" s="228" t="s">
        <v>33</v>
      </c>
      <c r="X5" s="228"/>
      <c r="Y5" s="228"/>
      <c r="Z5" s="228"/>
      <c r="AA5" s="228"/>
      <c r="AB5" s="228"/>
      <c r="AC5" s="228"/>
      <c r="AD5" s="228"/>
      <c r="AE5" s="10" t="s">
        <v>20</v>
      </c>
      <c r="AF5" s="49" t="s">
        <v>56</v>
      </c>
      <c r="AG5" s="51"/>
      <c r="AH5" s="216"/>
      <c r="AI5" s="217"/>
      <c r="AJ5" s="216"/>
      <c r="AK5" s="217"/>
      <c r="AL5" s="216"/>
      <c r="AM5" s="230"/>
    </row>
    <row r="6" spans="1:50" s="4" customFormat="1" ht="8.25" customHeight="1" x14ac:dyDescent="0.2">
      <c r="B6" s="213" t="s">
        <v>21</v>
      </c>
      <c r="C6" s="213"/>
      <c r="D6" s="213"/>
      <c r="E6" s="213"/>
      <c r="F6" s="213"/>
    </row>
    <row r="7" spans="1:50" s="4" customFormat="1" ht="20.25" customHeight="1" x14ac:dyDescent="0.2">
      <c r="B7" s="213"/>
      <c r="C7" s="213"/>
      <c r="D7" s="213"/>
      <c r="E7" s="213"/>
      <c r="F7" s="213"/>
      <c r="S7" s="46"/>
      <c r="T7" s="46"/>
      <c r="U7" s="46"/>
      <c r="V7" s="11"/>
      <c r="W7" s="11"/>
      <c r="X7" s="11"/>
      <c r="Y7" s="11"/>
      <c r="Z7" s="11"/>
      <c r="AA7" s="204" t="s">
        <v>26</v>
      </c>
      <c r="AB7" s="204"/>
      <c r="AC7" s="204"/>
      <c r="AD7" s="46"/>
      <c r="AE7" s="205"/>
      <c r="AF7" s="205"/>
      <c r="AG7" s="205"/>
      <c r="AH7" s="205"/>
      <c r="AI7" s="205"/>
      <c r="AJ7" s="205"/>
      <c r="AK7" s="205"/>
      <c r="AL7" s="205"/>
      <c r="AM7" s="205"/>
      <c r="AN7" s="205"/>
    </row>
    <row r="8" spans="1:50" s="4" customFormat="1" ht="20.25" customHeight="1" x14ac:dyDescent="0.2">
      <c r="B8" s="214"/>
      <c r="C8" s="214"/>
      <c r="D8" s="214"/>
      <c r="E8" s="214"/>
      <c r="F8" s="214"/>
      <c r="G8" s="214"/>
      <c r="H8" s="214"/>
      <c r="I8" s="214"/>
      <c r="L8" s="12"/>
      <c r="M8" s="12"/>
      <c r="N8" s="12"/>
      <c r="O8" s="12"/>
      <c r="S8" s="12"/>
      <c r="V8" s="13"/>
      <c r="W8" s="13"/>
      <c r="X8" s="13"/>
      <c r="Y8" s="13"/>
      <c r="Z8" s="13"/>
      <c r="AA8" s="204" t="s">
        <v>27</v>
      </c>
      <c r="AB8" s="204"/>
      <c r="AC8" s="204"/>
      <c r="AE8" s="215"/>
      <c r="AF8" s="215"/>
      <c r="AG8" s="215"/>
      <c r="AH8" s="215"/>
      <c r="AI8" s="215"/>
      <c r="AJ8" s="215"/>
      <c r="AK8" s="215"/>
      <c r="AL8" s="215"/>
      <c r="AM8" s="215"/>
      <c r="AN8" s="215"/>
    </row>
    <row r="9" spans="1:50" s="4" customFormat="1" ht="20.25" customHeight="1" x14ac:dyDescent="0.2">
      <c r="B9" s="14" t="s">
        <v>15</v>
      </c>
      <c r="C9" s="218" t="s">
        <v>49</v>
      </c>
      <c r="D9" s="218"/>
      <c r="E9" s="218"/>
      <c r="F9" s="218"/>
      <c r="G9" s="218"/>
      <c r="H9" s="218"/>
      <c r="I9" s="219"/>
      <c r="J9" s="15"/>
      <c r="L9" s="220" t="s">
        <v>30</v>
      </c>
      <c r="M9" s="221"/>
      <c r="N9" s="221"/>
      <c r="O9" s="221"/>
      <c r="P9" s="221"/>
      <c r="Q9" s="221"/>
      <c r="R9" s="221"/>
      <c r="S9" s="222"/>
      <c r="V9" s="13"/>
      <c r="W9" s="13"/>
      <c r="X9" s="13"/>
      <c r="Y9" s="13"/>
      <c r="Z9" s="13"/>
      <c r="AA9" s="204" t="s">
        <v>5</v>
      </c>
      <c r="AB9" s="204"/>
      <c r="AC9" s="204"/>
      <c r="AE9" s="205"/>
      <c r="AF9" s="205"/>
      <c r="AG9" s="205"/>
      <c r="AH9" s="205"/>
      <c r="AI9" s="205"/>
      <c r="AJ9" s="205"/>
      <c r="AK9" s="205"/>
      <c r="AL9" s="205"/>
      <c r="AM9" s="15" t="s">
        <v>59</v>
      </c>
    </row>
    <row r="10" spans="1:50" s="4" customFormat="1" ht="20.25" customHeight="1" x14ac:dyDescent="0.2">
      <c r="B10" s="193"/>
      <c r="C10" s="195"/>
      <c r="D10" s="195"/>
      <c r="E10" s="195"/>
      <c r="F10" s="195"/>
      <c r="G10" s="195"/>
      <c r="H10" s="195"/>
      <c r="I10" s="196"/>
      <c r="J10" s="15"/>
      <c r="L10" s="199" t="s">
        <v>31</v>
      </c>
      <c r="M10" s="200"/>
      <c r="N10" s="201"/>
      <c r="O10" s="202"/>
      <c r="P10" s="202"/>
      <c r="Q10" s="202"/>
      <c r="R10" s="202"/>
      <c r="S10" s="203"/>
      <c r="V10" s="13"/>
      <c r="W10" s="13"/>
      <c r="X10" s="13"/>
      <c r="Y10" s="13"/>
      <c r="Z10" s="13"/>
      <c r="AA10" s="204" t="s">
        <v>28</v>
      </c>
      <c r="AB10" s="204"/>
      <c r="AC10" s="204"/>
      <c r="AE10" s="205"/>
      <c r="AF10" s="205"/>
      <c r="AG10" s="205"/>
      <c r="AH10" s="205"/>
      <c r="AI10" s="205"/>
      <c r="AJ10" s="205"/>
      <c r="AK10" s="205"/>
      <c r="AL10" s="50"/>
    </row>
    <row r="11" spans="1:50" s="4" customFormat="1" ht="20.25" customHeight="1" x14ac:dyDescent="0.2">
      <c r="B11" s="194"/>
      <c r="C11" s="197"/>
      <c r="D11" s="197"/>
      <c r="E11" s="197"/>
      <c r="F11" s="197"/>
      <c r="G11" s="197"/>
      <c r="H11" s="197"/>
      <c r="I11" s="198"/>
      <c r="J11" s="15"/>
      <c r="L11" s="206" t="s">
        <v>32</v>
      </c>
      <c r="M11" s="207"/>
      <c r="N11" s="208"/>
      <c r="O11" s="209"/>
      <c r="P11" s="209"/>
      <c r="Q11" s="209"/>
      <c r="R11" s="209"/>
      <c r="S11" s="210"/>
      <c r="T11" s="17"/>
      <c r="V11" s="13"/>
      <c r="W11" s="13"/>
      <c r="X11" s="13"/>
      <c r="Y11" s="13"/>
      <c r="Z11" s="13"/>
      <c r="AA11" s="211" t="s">
        <v>29</v>
      </c>
      <c r="AB11" s="211"/>
      <c r="AC11" s="211"/>
      <c r="AD11" s="13"/>
      <c r="AE11" s="212"/>
      <c r="AF11" s="212"/>
      <c r="AG11" s="212"/>
      <c r="AH11" s="212"/>
      <c r="AI11" s="212"/>
      <c r="AJ11" s="212"/>
      <c r="AK11" s="212"/>
      <c r="AL11" s="50"/>
    </row>
    <row r="12" spans="1:50" s="4" customFormat="1" ht="2.25" customHeight="1" x14ac:dyDescent="0.2">
      <c r="A12" s="18"/>
      <c r="B12" s="19"/>
      <c r="C12" s="231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3"/>
      <c r="T12" s="237"/>
      <c r="U12" s="214"/>
      <c r="V12" s="214"/>
      <c r="W12" s="214"/>
      <c r="X12" s="214"/>
      <c r="Y12" s="20"/>
      <c r="Z12" s="20"/>
      <c r="AA12" s="20"/>
      <c r="AB12" s="20"/>
    </row>
    <row r="13" spans="1:50" s="4" customFormat="1" ht="30" customHeight="1" x14ac:dyDescent="0.15">
      <c r="B13" s="21" t="s">
        <v>8</v>
      </c>
      <c r="C13" s="23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6"/>
      <c r="T13" s="237"/>
      <c r="U13" s="214"/>
      <c r="V13" s="214"/>
      <c r="W13" s="214"/>
      <c r="X13" s="214"/>
      <c r="AQ13" s="22" t="s">
        <v>24</v>
      </c>
    </row>
    <row r="14" spans="1:50" s="4" customFormat="1" ht="5.25" customHeight="1" thickBot="1" x14ac:dyDescent="0.25">
      <c r="B14" s="4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3"/>
      <c r="P14" s="23"/>
      <c r="Q14" s="23"/>
      <c r="R14" s="23"/>
      <c r="S14" s="23"/>
      <c r="T14" s="25"/>
      <c r="U14" s="25"/>
      <c r="V14" s="25"/>
      <c r="W14" s="25"/>
      <c r="X14" s="25"/>
    </row>
    <row r="15" spans="1:50" s="30" customFormat="1" ht="20.25" customHeight="1" thickBot="1" x14ac:dyDescent="0.25">
      <c r="A15" s="15"/>
      <c r="B15" s="26" t="s">
        <v>6</v>
      </c>
      <c r="C15" s="238" t="s">
        <v>7</v>
      </c>
      <c r="D15" s="239"/>
      <c r="E15" s="239"/>
      <c r="F15" s="239"/>
      <c r="G15" s="239"/>
      <c r="H15" s="239"/>
      <c r="I15" s="240"/>
      <c r="J15" s="241" t="s">
        <v>17</v>
      </c>
      <c r="K15" s="218"/>
      <c r="L15" s="218"/>
      <c r="M15" s="242"/>
      <c r="N15" s="27" t="s">
        <v>25</v>
      </c>
      <c r="O15" s="238" t="s">
        <v>12</v>
      </c>
      <c r="P15" s="239"/>
      <c r="Q15" s="239"/>
      <c r="R15" s="239"/>
      <c r="S15" s="240"/>
      <c r="T15" s="241" t="s">
        <v>13</v>
      </c>
      <c r="U15" s="218"/>
      <c r="V15" s="218"/>
      <c r="W15" s="218"/>
      <c r="X15" s="219"/>
      <c r="Y15" s="243" t="s">
        <v>14</v>
      </c>
      <c r="Z15" s="218"/>
      <c r="AA15" s="218"/>
      <c r="AB15" s="218"/>
      <c r="AC15" s="218"/>
      <c r="AD15" s="219"/>
      <c r="AE15" s="243" t="s">
        <v>19</v>
      </c>
      <c r="AF15" s="218"/>
      <c r="AG15" s="218"/>
      <c r="AH15" s="218"/>
      <c r="AI15" s="242"/>
      <c r="AJ15" s="218" t="s">
        <v>18</v>
      </c>
      <c r="AK15" s="218"/>
      <c r="AL15" s="218"/>
      <c r="AM15" s="218"/>
      <c r="AN15" s="219"/>
      <c r="AO15" s="15"/>
      <c r="AP15" s="15"/>
      <c r="AQ15" s="28" t="s">
        <v>23</v>
      </c>
      <c r="AR15" s="29" t="s">
        <v>22</v>
      </c>
      <c r="AS15" s="4"/>
      <c r="AT15" s="4"/>
      <c r="AU15" s="4"/>
      <c r="AV15" s="4"/>
      <c r="AW15" s="4"/>
      <c r="AX15" s="4"/>
    </row>
    <row r="16" spans="1:50" s="30" customFormat="1" ht="18" customHeight="1" thickBot="1" x14ac:dyDescent="0.25">
      <c r="A16" s="43"/>
      <c r="B16" s="169"/>
      <c r="C16" s="171"/>
      <c r="D16" s="172"/>
      <c r="E16" s="172"/>
      <c r="F16" s="172"/>
      <c r="G16" s="172"/>
      <c r="H16" s="172"/>
      <c r="I16" s="173"/>
      <c r="J16" s="174" t="str">
        <f>IF(T16="","",O16+T16)</f>
        <v/>
      </c>
      <c r="K16" s="175"/>
      <c r="L16" s="175"/>
      <c r="M16" s="176"/>
      <c r="N16" s="180" t="str">
        <f>IF(ISBLANK(T16),"",(J16/C16))</f>
        <v/>
      </c>
      <c r="O16" s="172"/>
      <c r="P16" s="172"/>
      <c r="Q16" s="172"/>
      <c r="R16" s="172"/>
      <c r="S16" s="173"/>
      <c r="T16" s="182"/>
      <c r="U16" s="183"/>
      <c r="V16" s="183"/>
      <c r="W16" s="183"/>
      <c r="X16" s="184"/>
      <c r="Y16" s="185"/>
      <c r="Z16" s="185"/>
      <c r="AA16" s="187"/>
      <c r="AB16" s="188"/>
      <c r="AC16" s="185"/>
      <c r="AD16" s="191"/>
      <c r="AE16" s="244" t="str">
        <f>IF(T16="","",AR16)</f>
        <v/>
      </c>
      <c r="AF16" s="245"/>
      <c r="AG16" s="245"/>
      <c r="AH16" s="245"/>
      <c r="AI16" s="245"/>
      <c r="AJ16" s="248" t="str">
        <f>IF(T16="","",T16+AE16)</f>
        <v/>
      </c>
      <c r="AK16" s="249"/>
      <c r="AL16" s="249"/>
      <c r="AM16" s="249"/>
      <c r="AN16" s="250"/>
      <c r="AO16" s="43"/>
      <c r="AP16" s="43"/>
      <c r="AQ16" s="139" t="str">
        <f>IF(C16="","",C16-O16-T16)</f>
        <v/>
      </c>
      <c r="AR16" s="141">
        <f>ROUNDDOWN(T16*0.1,0)</f>
        <v>0</v>
      </c>
      <c r="AS16" s="4"/>
      <c r="AT16" s="4"/>
      <c r="AU16" s="4"/>
      <c r="AV16" s="4"/>
      <c r="AW16" s="4"/>
      <c r="AX16" s="4"/>
    </row>
    <row r="17" spans="1:50" s="30" customFormat="1" ht="18" customHeight="1" thickBot="1" x14ac:dyDescent="0.25">
      <c r="A17" s="43"/>
      <c r="B17" s="170"/>
      <c r="C17" s="144"/>
      <c r="D17" s="145"/>
      <c r="E17" s="145"/>
      <c r="F17" s="145"/>
      <c r="G17" s="145"/>
      <c r="H17" s="145"/>
      <c r="I17" s="146"/>
      <c r="J17" s="177"/>
      <c r="K17" s="178"/>
      <c r="L17" s="178"/>
      <c r="M17" s="179"/>
      <c r="N17" s="181"/>
      <c r="O17" s="137"/>
      <c r="P17" s="137"/>
      <c r="Q17" s="137"/>
      <c r="R17" s="137"/>
      <c r="S17" s="138"/>
      <c r="T17" s="111"/>
      <c r="U17" s="112"/>
      <c r="V17" s="112"/>
      <c r="W17" s="112"/>
      <c r="X17" s="113"/>
      <c r="Y17" s="186"/>
      <c r="Z17" s="186"/>
      <c r="AA17" s="189"/>
      <c r="AB17" s="190"/>
      <c r="AC17" s="186"/>
      <c r="AD17" s="192"/>
      <c r="AE17" s="246"/>
      <c r="AF17" s="247"/>
      <c r="AG17" s="247"/>
      <c r="AH17" s="247"/>
      <c r="AI17" s="247"/>
      <c r="AJ17" s="155"/>
      <c r="AK17" s="247"/>
      <c r="AL17" s="247"/>
      <c r="AM17" s="247"/>
      <c r="AN17" s="251"/>
      <c r="AO17" s="43"/>
      <c r="AP17" s="43"/>
      <c r="AQ17" s="140"/>
      <c r="AR17" s="141"/>
      <c r="AS17" s="4"/>
      <c r="AT17" s="4"/>
      <c r="AU17" s="4"/>
      <c r="AV17" s="4"/>
      <c r="AW17" s="4"/>
      <c r="AX17" s="4"/>
    </row>
    <row r="18" spans="1:50" s="30" customFormat="1" ht="18" customHeight="1" thickBot="1" x14ac:dyDescent="0.25">
      <c r="A18" s="43"/>
      <c r="B18" s="120"/>
      <c r="C18" s="136"/>
      <c r="D18" s="137"/>
      <c r="E18" s="137"/>
      <c r="F18" s="137"/>
      <c r="G18" s="137"/>
      <c r="H18" s="137"/>
      <c r="I18" s="138"/>
      <c r="J18" s="128" t="str">
        <f t="shared" ref="J18" si="0">IF(T18="","",O18+T18)</f>
        <v/>
      </c>
      <c r="K18" s="129"/>
      <c r="L18" s="129"/>
      <c r="M18" s="130"/>
      <c r="N18" s="134" t="str">
        <f t="shared" ref="N18" si="1">IF(ISBLANK(T18),"",(J18/C18))</f>
        <v/>
      </c>
      <c r="O18" s="122"/>
      <c r="P18" s="123"/>
      <c r="Q18" s="123"/>
      <c r="R18" s="123"/>
      <c r="S18" s="124"/>
      <c r="T18" s="150"/>
      <c r="U18" s="151"/>
      <c r="V18" s="151"/>
      <c r="W18" s="151"/>
      <c r="X18" s="152"/>
      <c r="Y18" s="161"/>
      <c r="Z18" s="161"/>
      <c r="AA18" s="163"/>
      <c r="AB18" s="164"/>
      <c r="AC18" s="161"/>
      <c r="AD18" s="167"/>
      <c r="AE18" s="153" t="str">
        <f>IF(T18="","",AR18)</f>
        <v/>
      </c>
      <c r="AF18" s="154"/>
      <c r="AG18" s="154"/>
      <c r="AH18" s="154"/>
      <c r="AI18" s="155"/>
      <c r="AJ18" s="154" t="str">
        <f>IF(T18="","",T18+AE18)</f>
        <v/>
      </c>
      <c r="AK18" s="154"/>
      <c r="AL18" s="154"/>
      <c r="AM18" s="154"/>
      <c r="AN18" s="159"/>
      <c r="AO18" s="43"/>
      <c r="AP18" s="43"/>
      <c r="AQ18" s="139" t="str">
        <f t="shared" ref="AQ18" si="2">IF(C18="","",C18-O18-T18)</f>
        <v/>
      </c>
      <c r="AR18" s="141">
        <f t="shared" ref="AR18" si="3">ROUNDDOWN(T18*0.1,0)</f>
        <v>0</v>
      </c>
      <c r="AS18" s="4"/>
      <c r="AT18" s="4"/>
      <c r="AU18" s="4"/>
      <c r="AV18" s="4"/>
      <c r="AW18" s="4"/>
      <c r="AX18" s="4"/>
    </row>
    <row r="19" spans="1:50" s="30" customFormat="1" ht="18" customHeight="1" thickBot="1" x14ac:dyDescent="0.25">
      <c r="A19" s="43"/>
      <c r="B19" s="143"/>
      <c r="C19" s="144"/>
      <c r="D19" s="145"/>
      <c r="E19" s="145"/>
      <c r="F19" s="145"/>
      <c r="G19" s="145"/>
      <c r="H19" s="145"/>
      <c r="I19" s="146"/>
      <c r="J19" s="147"/>
      <c r="K19" s="148"/>
      <c r="L19" s="148"/>
      <c r="M19" s="149"/>
      <c r="N19" s="134"/>
      <c r="O19" s="144"/>
      <c r="P19" s="145"/>
      <c r="Q19" s="145"/>
      <c r="R19" s="145"/>
      <c r="S19" s="146"/>
      <c r="T19" s="114"/>
      <c r="U19" s="115"/>
      <c r="V19" s="115"/>
      <c r="W19" s="115"/>
      <c r="X19" s="116"/>
      <c r="Y19" s="162"/>
      <c r="Z19" s="162"/>
      <c r="AA19" s="165"/>
      <c r="AB19" s="166"/>
      <c r="AC19" s="162"/>
      <c r="AD19" s="168"/>
      <c r="AE19" s="156"/>
      <c r="AF19" s="157"/>
      <c r="AG19" s="157"/>
      <c r="AH19" s="157"/>
      <c r="AI19" s="158"/>
      <c r="AJ19" s="157"/>
      <c r="AK19" s="157"/>
      <c r="AL19" s="157"/>
      <c r="AM19" s="157"/>
      <c r="AN19" s="160"/>
      <c r="AO19" s="43"/>
      <c r="AP19" s="43"/>
      <c r="AQ19" s="140"/>
      <c r="AR19" s="141"/>
      <c r="AS19" s="4"/>
      <c r="AT19" s="4"/>
      <c r="AU19" s="4"/>
      <c r="AV19" s="4"/>
      <c r="AW19" s="4"/>
      <c r="AX19" s="4"/>
    </row>
    <row r="20" spans="1:50" s="30" customFormat="1" ht="18" customHeight="1" thickBot="1" x14ac:dyDescent="0.25">
      <c r="A20" s="43"/>
      <c r="B20" s="120"/>
      <c r="C20" s="122"/>
      <c r="D20" s="123"/>
      <c r="E20" s="123"/>
      <c r="F20" s="123"/>
      <c r="G20" s="123"/>
      <c r="H20" s="123"/>
      <c r="I20" s="124"/>
      <c r="J20" s="128" t="str">
        <f t="shared" ref="J20" si="4">IF(T20="","",O20+T20)</f>
        <v/>
      </c>
      <c r="K20" s="129"/>
      <c r="L20" s="129"/>
      <c r="M20" s="130"/>
      <c r="N20" s="134" t="str">
        <f t="shared" ref="N20" si="5">IF(ISBLANK(T20),"",(J20/C20))</f>
        <v/>
      </c>
      <c r="O20" s="136"/>
      <c r="P20" s="137"/>
      <c r="Q20" s="137"/>
      <c r="R20" s="137"/>
      <c r="S20" s="138"/>
      <c r="T20" s="111"/>
      <c r="U20" s="112"/>
      <c r="V20" s="112"/>
      <c r="W20" s="112"/>
      <c r="X20" s="113"/>
      <c r="Y20" s="117"/>
      <c r="Z20" s="117"/>
      <c r="AA20" s="118"/>
      <c r="AB20" s="119"/>
      <c r="AC20" s="117"/>
      <c r="AD20" s="142"/>
      <c r="AE20" s="252" t="str">
        <f>IF(T20="","",AR20)</f>
        <v/>
      </c>
      <c r="AF20" s="253"/>
      <c r="AG20" s="253"/>
      <c r="AH20" s="253"/>
      <c r="AI20" s="254"/>
      <c r="AJ20" s="253" t="str">
        <f>IF(T20="","",T20+AE20)</f>
        <v/>
      </c>
      <c r="AK20" s="253"/>
      <c r="AL20" s="253"/>
      <c r="AM20" s="253"/>
      <c r="AN20" s="255"/>
      <c r="AO20" s="43"/>
      <c r="AP20" s="43"/>
      <c r="AQ20" s="139" t="str">
        <f t="shared" ref="AQ20" si="6">IF(C20="","",C20-O20-T20)</f>
        <v/>
      </c>
      <c r="AR20" s="141">
        <f t="shared" ref="AR20" si="7">ROUNDDOWN(T20*0.1,0)</f>
        <v>0</v>
      </c>
      <c r="AS20" s="4"/>
      <c r="AT20" s="4"/>
      <c r="AU20" s="4"/>
      <c r="AV20" s="4"/>
      <c r="AW20" s="4"/>
      <c r="AX20" s="4"/>
    </row>
    <row r="21" spans="1:50" s="30" customFormat="1" ht="18" customHeight="1" thickBot="1" x14ac:dyDescent="0.25">
      <c r="A21" s="43"/>
      <c r="B21" s="121"/>
      <c r="C21" s="125"/>
      <c r="D21" s="126"/>
      <c r="E21" s="126"/>
      <c r="F21" s="126"/>
      <c r="G21" s="126"/>
      <c r="H21" s="126"/>
      <c r="I21" s="127"/>
      <c r="J21" s="131"/>
      <c r="K21" s="132"/>
      <c r="L21" s="132"/>
      <c r="M21" s="133"/>
      <c r="N21" s="135"/>
      <c r="O21" s="125"/>
      <c r="P21" s="126"/>
      <c r="Q21" s="126"/>
      <c r="R21" s="126"/>
      <c r="S21" s="127"/>
      <c r="T21" s="114"/>
      <c r="U21" s="115"/>
      <c r="V21" s="115"/>
      <c r="W21" s="115"/>
      <c r="X21" s="116"/>
      <c r="Y21" s="117"/>
      <c r="Z21" s="117"/>
      <c r="AA21" s="118"/>
      <c r="AB21" s="119"/>
      <c r="AC21" s="117"/>
      <c r="AD21" s="142"/>
      <c r="AE21" s="156"/>
      <c r="AF21" s="157"/>
      <c r="AG21" s="157"/>
      <c r="AH21" s="157"/>
      <c r="AI21" s="158"/>
      <c r="AJ21" s="157"/>
      <c r="AK21" s="157"/>
      <c r="AL21" s="157"/>
      <c r="AM21" s="157"/>
      <c r="AN21" s="160"/>
      <c r="AO21" s="43"/>
      <c r="AP21" s="43"/>
      <c r="AQ21" s="140"/>
      <c r="AR21" s="141"/>
      <c r="AS21" s="4"/>
      <c r="AT21" s="4"/>
      <c r="AU21" s="4"/>
      <c r="AV21" s="4"/>
      <c r="AW21" s="4"/>
      <c r="AX21" s="4"/>
    </row>
    <row r="22" spans="1:50" s="30" customFormat="1" ht="18" customHeight="1" thickTop="1" x14ac:dyDescent="0.2">
      <c r="A22" s="31"/>
      <c r="B22" s="32"/>
      <c r="C22" s="33"/>
      <c r="D22" s="95">
        <f>SUM(C16:I21)</f>
        <v>0</v>
      </c>
      <c r="E22" s="95"/>
      <c r="F22" s="95"/>
      <c r="G22" s="95"/>
      <c r="H22" s="95"/>
      <c r="I22" s="96"/>
      <c r="J22" s="99">
        <f>SUM(J16:M21)</f>
        <v>0</v>
      </c>
      <c r="K22" s="95"/>
      <c r="L22" s="95"/>
      <c r="M22" s="96"/>
      <c r="N22" s="101"/>
      <c r="O22" s="95" t="str">
        <f>IF(O16="","",O16+O18+O20)</f>
        <v/>
      </c>
      <c r="P22" s="95"/>
      <c r="Q22" s="95"/>
      <c r="R22" s="95"/>
      <c r="S22" s="256"/>
      <c r="T22" s="103" t="str">
        <f>IF(T16="","",T16+T18+T20)</f>
        <v/>
      </c>
      <c r="U22" s="104"/>
      <c r="V22" s="104"/>
      <c r="W22" s="104"/>
      <c r="X22" s="105"/>
      <c r="Y22" s="109"/>
      <c r="Z22" s="77"/>
      <c r="AA22" s="73"/>
      <c r="AB22" s="74"/>
      <c r="AC22" s="77"/>
      <c r="AD22" s="78"/>
      <c r="AE22" s="81">
        <f>SUM(AE16:AI21)</f>
        <v>0</v>
      </c>
      <c r="AF22" s="82"/>
      <c r="AG22" s="82"/>
      <c r="AH22" s="82"/>
      <c r="AI22" s="82"/>
      <c r="AJ22" s="85">
        <f>SUM(AJ16:AN21)</f>
        <v>0</v>
      </c>
      <c r="AK22" s="82"/>
      <c r="AL22" s="82"/>
      <c r="AM22" s="82"/>
      <c r="AN22" s="86"/>
      <c r="AO22" s="31"/>
      <c r="AP22" s="31"/>
      <c r="AQ22" s="4"/>
      <c r="AR22" s="4"/>
      <c r="AS22" s="4"/>
      <c r="AT22" s="4"/>
      <c r="AU22" s="4"/>
      <c r="AV22" s="4"/>
      <c r="AW22" s="4"/>
      <c r="AX22" s="4"/>
    </row>
    <row r="23" spans="1:50" s="30" customFormat="1" ht="19.5" customHeight="1" thickBot="1" x14ac:dyDescent="0.25">
      <c r="A23" s="31"/>
      <c r="B23" s="47" t="s">
        <v>4</v>
      </c>
      <c r="C23" s="35"/>
      <c r="D23" s="97"/>
      <c r="E23" s="97"/>
      <c r="F23" s="97"/>
      <c r="G23" s="97"/>
      <c r="H23" s="97"/>
      <c r="I23" s="98"/>
      <c r="J23" s="100"/>
      <c r="K23" s="97"/>
      <c r="L23" s="97"/>
      <c r="M23" s="98"/>
      <c r="N23" s="102"/>
      <c r="O23" s="97"/>
      <c r="P23" s="97"/>
      <c r="Q23" s="97"/>
      <c r="R23" s="97"/>
      <c r="S23" s="257"/>
      <c r="T23" s="106"/>
      <c r="U23" s="107"/>
      <c r="V23" s="107"/>
      <c r="W23" s="107"/>
      <c r="X23" s="108"/>
      <c r="Y23" s="110"/>
      <c r="Z23" s="79"/>
      <c r="AA23" s="75"/>
      <c r="AB23" s="76"/>
      <c r="AC23" s="79"/>
      <c r="AD23" s="80"/>
      <c r="AE23" s="83"/>
      <c r="AF23" s="84"/>
      <c r="AG23" s="84"/>
      <c r="AH23" s="84"/>
      <c r="AI23" s="84"/>
      <c r="AJ23" s="87"/>
      <c r="AK23" s="84"/>
      <c r="AL23" s="84"/>
      <c r="AM23" s="84"/>
      <c r="AN23" s="88"/>
      <c r="AO23" s="31"/>
      <c r="AP23" s="31"/>
      <c r="AQ23" s="4"/>
      <c r="AR23" s="4"/>
      <c r="AS23" s="4"/>
      <c r="AT23" s="4"/>
      <c r="AU23" s="4"/>
      <c r="AV23" s="4"/>
      <c r="AW23" s="4"/>
      <c r="AX23" s="4"/>
    </row>
    <row r="24" spans="1:50" s="30" customFormat="1" ht="12" customHeight="1" thickTop="1" x14ac:dyDescent="0.2">
      <c r="A24" s="31"/>
      <c r="B24" s="66" t="s">
        <v>36</v>
      </c>
      <c r="C24" s="36"/>
      <c r="D24" s="68" t="s">
        <v>16</v>
      </c>
      <c r="E24" s="68"/>
      <c r="F24" s="68"/>
      <c r="G24" s="68"/>
      <c r="H24" s="68"/>
      <c r="I24" s="68"/>
      <c r="J24" s="68"/>
      <c r="K24" s="68"/>
      <c r="L24" s="68"/>
      <c r="M24" s="69"/>
      <c r="N24" s="57" t="s">
        <v>11</v>
      </c>
      <c r="O24" s="58"/>
      <c r="P24" s="59"/>
      <c r="Q24" s="52"/>
      <c r="R24" s="53"/>
      <c r="S24" s="53"/>
      <c r="T24" s="53"/>
      <c r="U24" s="53"/>
      <c r="V24" s="53"/>
      <c r="W24" s="53"/>
      <c r="X24" s="53"/>
      <c r="Y24" s="223" t="s">
        <v>58</v>
      </c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5"/>
      <c r="AO24" s="31"/>
      <c r="AP24" s="31"/>
      <c r="AQ24" s="4"/>
      <c r="AR24" s="4"/>
      <c r="AS24" s="4"/>
      <c r="AT24" s="4"/>
      <c r="AU24" s="4"/>
      <c r="AV24" s="4"/>
      <c r="AW24" s="4"/>
      <c r="AX24" s="4"/>
    </row>
    <row r="25" spans="1:50" s="30" customFormat="1" ht="20.45" customHeight="1" x14ac:dyDescent="0.2">
      <c r="A25" s="45"/>
      <c r="B25" s="66"/>
      <c r="C25" s="36"/>
      <c r="D25" s="70"/>
      <c r="E25" s="70"/>
      <c r="F25" s="70"/>
      <c r="G25" s="70"/>
      <c r="H25" s="70"/>
      <c r="I25" s="70"/>
      <c r="J25" s="70"/>
      <c r="K25" s="70"/>
      <c r="L25" s="70"/>
      <c r="M25" s="71"/>
      <c r="N25" s="60"/>
      <c r="O25" s="61"/>
      <c r="P25" s="62"/>
      <c r="Q25" s="52"/>
      <c r="R25" s="53"/>
      <c r="S25" s="53"/>
      <c r="T25" s="53"/>
      <c r="U25" s="53"/>
      <c r="V25" s="53"/>
      <c r="W25" s="53"/>
      <c r="X25" s="53"/>
      <c r="Y25" s="91"/>
      <c r="Z25" s="92"/>
      <c r="AA25" s="91"/>
      <c r="AB25" s="92"/>
      <c r="AC25" s="91"/>
      <c r="AD25" s="92"/>
      <c r="AE25" s="91"/>
      <c r="AF25" s="92"/>
      <c r="AG25" s="91"/>
      <c r="AH25" s="92"/>
      <c r="AI25" s="91"/>
      <c r="AJ25" s="92"/>
      <c r="AK25" s="91"/>
      <c r="AL25" s="92"/>
      <c r="AM25" s="91"/>
      <c r="AN25" s="92"/>
      <c r="AO25" s="45"/>
      <c r="AP25" s="45"/>
      <c r="AQ25" s="4"/>
      <c r="AR25" s="4"/>
      <c r="AS25" s="4"/>
      <c r="AT25" s="4"/>
      <c r="AU25" s="4"/>
      <c r="AV25" s="4"/>
      <c r="AW25" s="4"/>
      <c r="AX25" s="4"/>
    </row>
    <row r="26" spans="1:50" s="30" customFormat="1" ht="22.5" customHeight="1" x14ac:dyDescent="0.2">
      <c r="A26" s="45"/>
      <c r="B26" s="67"/>
      <c r="C26" s="37"/>
      <c r="D26" s="38" t="s">
        <v>9</v>
      </c>
      <c r="E26" s="38"/>
      <c r="F26" s="39"/>
      <c r="G26" s="38" t="s">
        <v>0</v>
      </c>
      <c r="H26" s="38"/>
      <c r="I26" s="38" t="s">
        <v>2</v>
      </c>
      <c r="J26" s="38"/>
      <c r="K26" s="56" t="s">
        <v>35</v>
      </c>
      <c r="L26" s="56"/>
      <c r="M26" s="38"/>
      <c r="N26" s="63"/>
      <c r="O26" s="64"/>
      <c r="P26" s="65"/>
      <c r="Q26" s="54"/>
      <c r="R26" s="55"/>
      <c r="S26" s="55"/>
      <c r="T26" s="55"/>
      <c r="U26" s="55"/>
      <c r="V26" s="55"/>
      <c r="W26" s="55"/>
      <c r="X26" s="55"/>
      <c r="Y26" s="93"/>
      <c r="Z26" s="94"/>
      <c r="AA26" s="93"/>
      <c r="AB26" s="94"/>
      <c r="AC26" s="93"/>
      <c r="AD26" s="94"/>
      <c r="AE26" s="93"/>
      <c r="AF26" s="94"/>
      <c r="AG26" s="93"/>
      <c r="AH26" s="94"/>
      <c r="AI26" s="93"/>
      <c r="AJ26" s="94"/>
      <c r="AK26" s="93"/>
      <c r="AL26" s="94"/>
      <c r="AM26" s="93"/>
      <c r="AN26" s="94"/>
      <c r="AO26" s="45"/>
      <c r="AP26" s="45"/>
      <c r="AQ26" s="4"/>
      <c r="AR26" s="4"/>
      <c r="AS26" s="4"/>
      <c r="AT26" s="4"/>
      <c r="AU26" s="4"/>
      <c r="AV26" s="4"/>
      <c r="AW26" s="4"/>
      <c r="AX26" s="4"/>
    </row>
    <row r="27" spans="1:50" s="22" customFormat="1" ht="12.95" customHeight="1" x14ac:dyDescent="0.15">
      <c r="B27" s="40" t="s">
        <v>10</v>
      </c>
      <c r="C27" s="89" t="s">
        <v>50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</row>
    <row r="28" spans="1:50" s="22" customFormat="1" ht="12.95" customHeight="1" x14ac:dyDescent="0.15">
      <c r="B28" s="42"/>
      <c r="C28" s="90" t="s">
        <v>51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50" s="22" customFormat="1" ht="12.95" customHeight="1" x14ac:dyDescent="0.15">
      <c r="B29" s="42"/>
      <c r="C29" s="90" t="s">
        <v>52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50" s="22" customFormat="1" ht="12.95" customHeight="1" x14ac:dyDescent="0.15">
      <c r="B30" s="42"/>
      <c r="C30" s="90" t="s">
        <v>53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50" s="22" customFormat="1" ht="12.95" customHeight="1" x14ac:dyDescent="0.1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50" s="22" customFormat="1" ht="12.95" customHeight="1" x14ac:dyDescent="0.15">
      <c r="B32" s="40" t="s">
        <v>34</v>
      </c>
      <c r="C32" s="72" t="s">
        <v>54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</row>
    <row r="33" spans="3:40" s="41" customFormat="1" ht="12.95" customHeight="1" x14ac:dyDescent="0.2">
      <c r="C33" s="72" t="s">
        <v>55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</row>
    <row r="34" spans="3:40" s="41" customFormat="1" x14ac:dyDescent="0.2"/>
    <row r="35" spans="3:40" s="41" customFormat="1" x14ac:dyDescent="0.2"/>
    <row r="36" spans="3:40" s="41" customFormat="1" x14ac:dyDescent="0.2"/>
    <row r="37" spans="3:40" s="13" customFormat="1" x14ac:dyDescent="0.2"/>
    <row r="38" spans="3:40" s="13" customFormat="1" x14ac:dyDescent="0.2"/>
    <row r="39" spans="3:40" s="13" customFormat="1" x14ac:dyDescent="0.2"/>
    <row r="40" spans="3:40" s="13" customFormat="1" x14ac:dyDescent="0.2"/>
    <row r="41" spans="3:40" s="13" customFormat="1" x14ac:dyDescent="0.2"/>
    <row r="42" spans="3:40" s="13" customFormat="1" x14ac:dyDescent="0.2"/>
    <row r="43" spans="3:40" s="13" customFormat="1" x14ac:dyDescent="0.2"/>
    <row r="44" spans="3:40" s="13" customFormat="1" x14ac:dyDescent="0.2"/>
    <row r="45" spans="3:40" s="13" customFormat="1" x14ac:dyDescent="0.2"/>
    <row r="46" spans="3:40" s="13" customFormat="1" x14ac:dyDescent="0.2"/>
    <row r="47" spans="3:40" s="13" customFormat="1" x14ac:dyDescent="0.2"/>
    <row r="48" spans="3:40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  <row r="305" s="13" customFormat="1" x14ac:dyDescent="0.2"/>
    <row r="306" s="13" customFormat="1" x14ac:dyDescent="0.2"/>
    <row r="307" s="13" customFormat="1" x14ac:dyDescent="0.2"/>
    <row r="308" s="13" customFormat="1" x14ac:dyDescent="0.2"/>
    <row r="309" s="13" customFormat="1" x14ac:dyDescent="0.2"/>
    <row r="310" s="13" customFormat="1" x14ac:dyDescent="0.2"/>
    <row r="311" s="13" customFormat="1" x14ac:dyDescent="0.2"/>
    <row r="312" s="13" customFormat="1" x14ac:dyDescent="0.2"/>
    <row r="313" s="13" customFormat="1" x14ac:dyDescent="0.2"/>
    <row r="314" s="13" customFormat="1" x14ac:dyDescent="0.2"/>
    <row r="315" s="13" customFormat="1" x14ac:dyDescent="0.2"/>
    <row r="316" s="13" customFormat="1" x14ac:dyDescent="0.2"/>
    <row r="317" s="13" customFormat="1" x14ac:dyDescent="0.2"/>
    <row r="318" s="13" customFormat="1" x14ac:dyDescent="0.2"/>
    <row r="319" s="13" customFormat="1" x14ac:dyDescent="0.2"/>
    <row r="320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</sheetData>
  <sheetProtection algorithmName="SHA-512" hashValue="cRVslwxpGvcM3r3O2/vIfbMHtGfpcxkZf/XzzrWYHQo7W1yTS4qPdFw/VQeyZDrkmAlVjAIi4eDyFMihhTGcDw==" saltValue="Jdbg9L5eICCylwueAogumA==" spinCount="100000" sheet="1" objects="1" scenarios="1"/>
  <mergeCells count="104">
    <mergeCell ref="Y25:Z26"/>
    <mergeCell ref="AA25:AB26"/>
    <mergeCell ref="AC25:AD26"/>
    <mergeCell ref="Y24:AN24"/>
    <mergeCell ref="K1:AD1"/>
    <mergeCell ref="Q5:V5"/>
    <mergeCell ref="W5:AD5"/>
    <mergeCell ref="AH5:AI5"/>
    <mergeCell ref="AG3:AH3"/>
    <mergeCell ref="AL5:AM5"/>
    <mergeCell ref="C12:S13"/>
    <mergeCell ref="T12:X13"/>
    <mergeCell ref="AJ15:AN15"/>
    <mergeCell ref="C15:I15"/>
    <mergeCell ref="J15:M15"/>
    <mergeCell ref="O15:S15"/>
    <mergeCell ref="T15:X15"/>
    <mergeCell ref="Y15:AD15"/>
    <mergeCell ref="AE15:AI15"/>
    <mergeCell ref="AE16:AI17"/>
    <mergeCell ref="AJ16:AN17"/>
    <mergeCell ref="AE20:AI21"/>
    <mergeCell ref="AJ20:AN21"/>
    <mergeCell ref="O22:S23"/>
    <mergeCell ref="B6:F7"/>
    <mergeCell ref="AA7:AC7"/>
    <mergeCell ref="AE7:AN7"/>
    <mergeCell ref="B8:I8"/>
    <mergeCell ref="AA8:AC8"/>
    <mergeCell ref="AE8:AN8"/>
    <mergeCell ref="AJ5:AK5"/>
    <mergeCell ref="C9:I9"/>
    <mergeCell ref="L9:S9"/>
    <mergeCell ref="AA9:AC9"/>
    <mergeCell ref="AE9:AL9"/>
    <mergeCell ref="AA16:AB17"/>
    <mergeCell ref="AC16:AD17"/>
    <mergeCell ref="B10:B11"/>
    <mergeCell ref="C10:I11"/>
    <mergeCell ref="L10:M10"/>
    <mergeCell ref="N10:S10"/>
    <mergeCell ref="AA10:AC10"/>
    <mergeCell ref="AE10:AK10"/>
    <mergeCell ref="L11:M11"/>
    <mergeCell ref="N11:S11"/>
    <mergeCell ref="AA11:AC11"/>
    <mergeCell ref="AE11:AK11"/>
    <mergeCell ref="AR20:AR21"/>
    <mergeCell ref="AC20:AD21"/>
    <mergeCell ref="AQ16:AQ17"/>
    <mergeCell ref="AR16:AR17"/>
    <mergeCell ref="B18:B19"/>
    <mergeCell ref="C18:I19"/>
    <mergeCell ref="J18:M19"/>
    <mergeCell ref="N18:N19"/>
    <mergeCell ref="O18:S19"/>
    <mergeCell ref="T18:X19"/>
    <mergeCell ref="AR18:AR19"/>
    <mergeCell ref="AE18:AI19"/>
    <mergeCell ref="AJ18:AN19"/>
    <mergeCell ref="AQ18:AQ19"/>
    <mergeCell ref="Y18:Z19"/>
    <mergeCell ref="AA18:AB19"/>
    <mergeCell ref="AC18:AD19"/>
    <mergeCell ref="B16:B17"/>
    <mergeCell ref="C16:I17"/>
    <mergeCell ref="J16:M17"/>
    <mergeCell ref="N16:N17"/>
    <mergeCell ref="O16:S17"/>
    <mergeCell ref="T16:X17"/>
    <mergeCell ref="Y16:Z17"/>
    <mergeCell ref="T20:X21"/>
    <mergeCell ref="Y20:Z21"/>
    <mergeCell ref="AA20:AB21"/>
    <mergeCell ref="B20:B21"/>
    <mergeCell ref="C20:I21"/>
    <mergeCell ref="J20:M21"/>
    <mergeCell ref="N20:N21"/>
    <mergeCell ref="O20:S21"/>
    <mergeCell ref="AQ20:AQ21"/>
    <mergeCell ref="K26:L26"/>
    <mergeCell ref="N24:P26"/>
    <mergeCell ref="B24:B26"/>
    <mergeCell ref="D24:M25"/>
    <mergeCell ref="C33:AN33"/>
    <mergeCell ref="AA22:AB23"/>
    <mergeCell ref="AC22:AD23"/>
    <mergeCell ref="AE22:AI23"/>
    <mergeCell ref="AJ22:AN23"/>
    <mergeCell ref="C27:AN27"/>
    <mergeCell ref="C28:AN28"/>
    <mergeCell ref="C29:AN29"/>
    <mergeCell ref="C30:AN30"/>
    <mergeCell ref="C32:AN32"/>
    <mergeCell ref="AM25:AN26"/>
    <mergeCell ref="AK25:AL26"/>
    <mergeCell ref="AI25:AJ26"/>
    <mergeCell ref="AG25:AH26"/>
    <mergeCell ref="AE25:AF26"/>
    <mergeCell ref="D22:I23"/>
    <mergeCell ref="J22:M23"/>
    <mergeCell ref="N22:N23"/>
    <mergeCell ref="T22:X23"/>
    <mergeCell ref="Y22:Z23"/>
  </mergeCells>
  <phoneticPr fontId="2"/>
  <printOptions horizontalCentered="1"/>
  <pageMargins left="0.15748031496062992" right="0.15748031496062992" top="0.78740157480314965" bottom="0.31496062992125984" header="0.51181102362204722" footer="0.31496062992125984"/>
  <pageSetup paperSize="9" scale="95" orientation="landscape" blackAndWhite="1" r:id="rId1"/>
  <ignoredErrors>
    <ignoredError sqref="AE18 AJ18 AE20 AJ2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92"/>
  <sheetViews>
    <sheetView view="pageBreakPreview" zoomScaleNormal="145" zoomScaleSheetLayoutView="100" workbookViewId="0">
      <selection activeCell="AU13" sqref="AU13"/>
    </sheetView>
  </sheetViews>
  <sheetFormatPr defaultRowHeight="12.75" x14ac:dyDescent="0.2"/>
  <cols>
    <col min="1" max="1" width="1.28515625" style="13" customWidth="1"/>
    <col min="2" max="2" width="19" customWidth="1"/>
    <col min="3" max="3" width="0.5703125" customWidth="1"/>
    <col min="4" max="4" width="2.85546875" customWidth="1"/>
    <col min="5" max="5" width="2.42578125" customWidth="1"/>
    <col min="6" max="6" width="5.28515625" customWidth="1"/>
    <col min="7" max="8" width="2.28515625" customWidth="1"/>
    <col min="9" max="9" width="2.5703125" customWidth="1"/>
    <col min="10" max="10" width="1.28515625" customWidth="1"/>
    <col min="11" max="11" width="8.5703125" customWidth="1"/>
    <col min="12" max="12" width="3.7109375" customWidth="1"/>
    <col min="13" max="13" width="3.28515625" customWidth="1"/>
    <col min="14" max="14" width="7.7109375" customWidth="1"/>
    <col min="15" max="20" width="3.42578125" customWidth="1"/>
    <col min="21" max="21" width="3.28515625" customWidth="1"/>
    <col min="22" max="24" width="3.42578125" customWidth="1"/>
    <col min="25" max="25" width="3.28515625" customWidth="1"/>
    <col min="26" max="26" width="3.140625" customWidth="1"/>
    <col min="27" max="35" width="3.28515625" customWidth="1"/>
    <col min="36" max="37" width="3.7109375" customWidth="1"/>
    <col min="38" max="40" width="3.5703125" customWidth="1"/>
    <col min="41" max="41" width="1.28515625" style="13" customWidth="1"/>
    <col min="42" max="42" width="2.28515625" style="13" customWidth="1"/>
    <col min="43" max="43" width="20.140625" style="13" customWidth="1"/>
    <col min="44" max="44" width="20.85546875" style="13" hidden="1" customWidth="1"/>
    <col min="45" max="50" width="9.140625" style="13"/>
  </cols>
  <sheetData>
    <row r="1" spans="1:50" s="2" customFormat="1" ht="30" customHeight="1" x14ac:dyDescent="0.2">
      <c r="I1" s="3"/>
      <c r="J1" s="3"/>
      <c r="K1" s="226" t="s">
        <v>37</v>
      </c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</row>
    <row r="2" spans="1:50" s="4" customFormat="1" ht="5.25" customHeight="1" x14ac:dyDescent="0.2"/>
    <row r="3" spans="1:50" s="4" customFormat="1" ht="19.5" customHeight="1" x14ac:dyDescent="0.2">
      <c r="B3" s="5"/>
      <c r="C3" s="5"/>
      <c r="X3" s="6"/>
      <c r="Y3" s="7"/>
      <c r="Z3" s="7"/>
      <c r="AA3" s="7"/>
      <c r="AB3" s="7"/>
      <c r="AC3" s="7"/>
      <c r="AD3" s="7"/>
      <c r="AE3" s="7"/>
      <c r="AG3" s="307"/>
      <c r="AH3" s="307"/>
      <c r="AI3" s="7" t="s">
        <v>3</v>
      </c>
      <c r="AJ3" s="8"/>
      <c r="AK3" s="7" t="s">
        <v>0</v>
      </c>
      <c r="AL3" s="8"/>
      <c r="AM3" s="7" t="s">
        <v>1</v>
      </c>
    </row>
    <row r="4" spans="1:50" s="4" customFormat="1" ht="12.75" customHeight="1" thickBot="1" x14ac:dyDescent="0.25"/>
    <row r="5" spans="1:50" s="4" customFormat="1" ht="21.75" customHeight="1" thickBot="1" x14ac:dyDescent="0.25">
      <c r="O5" s="9"/>
      <c r="P5" s="9"/>
      <c r="Q5" s="227"/>
      <c r="R5" s="227"/>
      <c r="S5" s="227"/>
      <c r="T5" s="227"/>
      <c r="U5" s="227"/>
      <c r="V5" s="227"/>
      <c r="W5" s="228" t="s">
        <v>33</v>
      </c>
      <c r="X5" s="228"/>
      <c r="Y5" s="228"/>
      <c r="Z5" s="228"/>
      <c r="AA5" s="228"/>
      <c r="AB5" s="228"/>
      <c r="AC5" s="228"/>
      <c r="AD5" s="228"/>
      <c r="AE5" s="10" t="s">
        <v>20</v>
      </c>
      <c r="AF5" s="49" t="s">
        <v>56</v>
      </c>
      <c r="AG5" s="48"/>
      <c r="AH5" s="297"/>
      <c r="AI5" s="298"/>
      <c r="AJ5" s="297"/>
      <c r="AK5" s="298"/>
      <c r="AL5" s="297"/>
      <c r="AM5" s="308"/>
    </row>
    <row r="6" spans="1:50" s="4" customFormat="1" ht="8.25" customHeight="1" x14ac:dyDescent="0.2">
      <c r="B6" s="213" t="s">
        <v>21</v>
      </c>
      <c r="C6" s="213"/>
      <c r="D6" s="213"/>
      <c r="E6" s="213"/>
      <c r="F6" s="213"/>
    </row>
    <row r="7" spans="1:50" s="4" customFormat="1" ht="20.25" customHeight="1" x14ac:dyDescent="0.2">
      <c r="B7" s="213"/>
      <c r="C7" s="213"/>
      <c r="D7" s="213"/>
      <c r="E7" s="213"/>
      <c r="F7" s="213"/>
      <c r="S7" s="46"/>
      <c r="T7" s="46"/>
      <c r="U7" s="46"/>
      <c r="V7" s="11"/>
      <c r="W7" s="11"/>
      <c r="X7" s="11"/>
      <c r="Y7" s="11"/>
      <c r="Z7" s="11"/>
      <c r="AA7" s="204" t="s">
        <v>26</v>
      </c>
      <c r="AB7" s="204"/>
      <c r="AC7" s="204"/>
      <c r="AD7" s="46"/>
      <c r="AE7" s="299"/>
      <c r="AF7" s="299"/>
      <c r="AG7" s="299"/>
      <c r="AH7" s="299"/>
      <c r="AI7" s="299"/>
      <c r="AJ7" s="299"/>
      <c r="AK7" s="299"/>
      <c r="AL7" s="299"/>
      <c r="AM7" s="299"/>
      <c r="AN7" s="299"/>
    </row>
    <row r="8" spans="1:50" s="4" customFormat="1" ht="20.25" customHeight="1" x14ac:dyDescent="0.2">
      <c r="B8" s="214"/>
      <c r="C8" s="214"/>
      <c r="D8" s="214"/>
      <c r="E8" s="214"/>
      <c r="F8" s="214"/>
      <c r="G8" s="214"/>
      <c r="H8" s="214"/>
      <c r="I8" s="214"/>
      <c r="L8" s="12"/>
      <c r="M8" s="12"/>
      <c r="N8" s="12"/>
      <c r="O8" s="12"/>
      <c r="S8" s="12"/>
      <c r="V8" s="13"/>
      <c r="W8" s="13"/>
      <c r="X8" s="13"/>
      <c r="Y8" s="13"/>
      <c r="Z8" s="13"/>
      <c r="AA8" s="204" t="s">
        <v>27</v>
      </c>
      <c r="AB8" s="204"/>
      <c r="AC8" s="204"/>
      <c r="AE8" s="296"/>
      <c r="AF8" s="296"/>
      <c r="AG8" s="296"/>
      <c r="AH8" s="296"/>
      <c r="AI8" s="296"/>
      <c r="AJ8" s="296"/>
      <c r="AK8" s="296"/>
      <c r="AL8" s="296"/>
      <c r="AM8" s="296"/>
      <c r="AN8" s="296"/>
    </row>
    <row r="9" spans="1:50" s="4" customFormat="1" ht="20.25" customHeight="1" x14ac:dyDescent="0.2">
      <c r="B9" s="14" t="s">
        <v>15</v>
      </c>
      <c r="C9" s="218" t="s">
        <v>49</v>
      </c>
      <c r="D9" s="218"/>
      <c r="E9" s="218"/>
      <c r="F9" s="218"/>
      <c r="G9" s="218"/>
      <c r="H9" s="218"/>
      <c r="I9" s="219"/>
      <c r="J9" s="15"/>
      <c r="L9" s="220" t="s">
        <v>30</v>
      </c>
      <c r="M9" s="221"/>
      <c r="N9" s="221"/>
      <c r="O9" s="221"/>
      <c r="P9" s="221"/>
      <c r="Q9" s="221"/>
      <c r="R9" s="221"/>
      <c r="S9" s="222"/>
      <c r="V9" s="13"/>
      <c r="W9" s="13"/>
      <c r="X9" s="13"/>
      <c r="Y9" s="13"/>
      <c r="Z9" s="13"/>
      <c r="AA9" s="204" t="s">
        <v>5</v>
      </c>
      <c r="AB9" s="204"/>
      <c r="AC9" s="204"/>
      <c r="AE9" s="299"/>
      <c r="AF9" s="299"/>
      <c r="AG9" s="299"/>
      <c r="AH9" s="299"/>
      <c r="AI9" s="299"/>
      <c r="AJ9" s="299"/>
      <c r="AK9" s="299"/>
      <c r="AL9" s="299"/>
      <c r="AM9" s="15" t="s">
        <v>60</v>
      </c>
    </row>
    <row r="10" spans="1:50" s="4" customFormat="1" ht="20.25" customHeight="1" x14ac:dyDescent="0.2">
      <c r="B10" s="300"/>
      <c r="C10" s="302"/>
      <c r="D10" s="302"/>
      <c r="E10" s="302"/>
      <c r="F10" s="302"/>
      <c r="G10" s="302"/>
      <c r="H10" s="302"/>
      <c r="I10" s="303"/>
      <c r="J10" s="15"/>
      <c r="L10" s="199" t="s">
        <v>31</v>
      </c>
      <c r="M10" s="200"/>
      <c r="N10" s="201"/>
      <c r="O10" s="202"/>
      <c r="P10" s="202"/>
      <c r="Q10" s="202"/>
      <c r="R10" s="202"/>
      <c r="S10" s="203"/>
      <c r="V10" s="13"/>
      <c r="W10" s="13"/>
      <c r="X10" s="13"/>
      <c r="Y10" s="13"/>
      <c r="Z10" s="13"/>
      <c r="AA10" s="204" t="s">
        <v>28</v>
      </c>
      <c r="AB10" s="204"/>
      <c r="AC10" s="204"/>
      <c r="AE10" s="299"/>
      <c r="AF10" s="299"/>
      <c r="AG10" s="299"/>
      <c r="AH10" s="299"/>
      <c r="AI10" s="299"/>
      <c r="AJ10" s="299"/>
      <c r="AK10" s="299"/>
      <c r="AL10" s="16"/>
    </row>
    <row r="11" spans="1:50" s="4" customFormat="1" ht="20.25" customHeight="1" x14ac:dyDescent="0.2">
      <c r="B11" s="301"/>
      <c r="C11" s="304"/>
      <c r="D11" s="304"/>
      <c r="E11" s="304"/>
      <c r="F11" s="304"/>
      <c r="G11" s="304"/>
      <c r="H11" s="304"/>
      <c r="I11" s="305"/>
      <c r="J11" s="15"/>
      <c r="L11" s="206" t="s">
        <v>32</v>
      </c>
      <c r="M11" s="207"/>
      <c r="N11" s="208"/>
      <c r="O11" s="209"/>
      <c r="P11" s="209"/>
      <c r="Q11" s="209"/>
      <c r="R11" s="209"/>
      <c r="S11" s="210"/>
      <c r="T11" s="17"/>
      <c r="V11" s="13"/>
      <c r="W11" s="13"/>
      <c r="X11" s="13"/>
      <c r="Y11" s="13"/>
      <c r="Z11" s="13"/>
      <c r="AA11" s="211" t="s">
        <v>29</v>
      </c>
      <c r="AB11" s="211"/>
      <c r="AC11" s="211"/>
      <c r="AD11" s="13"/>
      <c r="AE11" s="306"/>
      <c r="AF11" s="306"/>
      <c r="AG11" s="306"/>
      <c r="AH11" s="306"/>
      <c r="AI11" s="306"/>
      <c r="AJ11" s="306"/>
      <c r="AK11" s="306"/>
      <c r="AL11" s="16"/>
    </row>
    <row r="12" spans="1:50" s="4" customFormat="1" ht="2.25" customHeight="1" x14ac:dyDescent="0.2">
      <c r="A12" s="18"/>
      <c r="B12" s="19"/>
      <c r="C12" s="282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4"/>
      <c r="T12" s="237"/>
      <c r="U12" s="214"/>
      <c r="V12" s="214"/>
      <c r="W12" s="214"/>
      <c r="X12" s="214"/>
      <c r="Y12" s="20"/>
      <c r="Z12" s="20"/>
      <c r="AA12" s="20"/>
      <c r="AB12" s="20"/>
    </row>
    <row r="13" spans="1:50" s="4" customFormat="1" ht="30" customHeight="1" x14ac:dyDescent="0.15">
      <c r="B13" s="21" t="s">
        <v>8</v>
      </c>
      <c r="C13" s="285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7"/>
      <c r="T13" s="237"/>
      <c r="U13" s="214"/>
      <c r="V13" s="214"/>
      <c r="W13" s="214"/>
      <c r="X13" s="214"/>
      <c r="AQ13" s="22" t="s">
        <v>24</v>
      </c>
    </row>
    <row r="14" spans="1:50" s="4" customFormat="1" ht="5.25" customHeight="1" thickBot="1" x14ac:dyDescent="0.25">
      <c r="B14" s="4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3"/>
      <c r="P14" s="23"/>
      <c r="Q14" s="23"/>
      <c r="R14" s="23"/>
      <c r="S14" s="23"/>
      <c r="T14" s="25"/>
      <c r="U14" s="25"/>
      <c r="V14" s="25"/>
      <c r="W14" s="25"/>
      <c r="X14" s="25"/>
    </row>
    <row r="15" spans="1:50" s="30" customFormat="1" ht="20.25" customHeight="1" thickBot="1" x14ac:dyDescent="0.25">
      <c r="A15" s="15"/>
      <c r="B15" s="26" t="s">
        <v>6</v>
      </c>
      <c r="C15" s="238" t="s">
        <v>7</v>
      </c>
      <c r="D15" s="239"/>
      <c r="E15" s="239"/>
      <c r="F15" s="239"/>
      <c r="G15" s="239"/>
      <c r="H15" s="239"/>
      <c r="I15" s="240"/>
      <c r="J15" s="241" t="s">
        <v>17</v>
      </c>
      <c r="K15" s="218"/>
      <c r="L15" s="218"/>
      <c r="M15" s="242"/>
      <c r="N15" s="27" t="s">
        <v>25</v>
      </c>
      <c r="O15" s="238" t="s">
        <v>12</v>
      </c>
      <c r="P15" s="239"/>
      <c r="Q15" s="239"/>
      <c r="R15" s="239"/>
      <c r="S15" s="240"/>
      <c r="T15" s="241" t="s">
        <v>13</v>
      </c>
      <c r="U15" s="218"/>
      <c r="V15" s="218"/>
      <c r="W15" s="218"/>
      <c r="X15" s="219"/>
      <c r="Y15" s="243" t="s">
        <v>14</v>
      </c>
      <c r="Z15" s="218"/>
      <c r="AA15" s="218"/>
      <c r="AB15" s="218"/>
      <c r="AC15" s="218"/>
      <c r="AD15" s="219"/>
      <c r="AE15" s="243" t="s">
        <v>19</v>
      </c>
      <c r="AF15" s="218"/>
      <c r="AG15" s="218"/>
      <c r="AH15" s="218"/>
      <c r="AI15" s="242"/>
      <c r="AJ15" s="218" t="s">
        <v>18</v>
      </c>
      <c r="AK15" s="218"/>
      <c r="AL15" s="218"/>
      <c r="AM15" s="218"/>
      <c r="AN15" s="219"/>
      <c r="AO15" s="15"/>
      <c r="AP15" s="15"/>
      <c r="AQ15" s="28" t="s">
        <v>23</v>
      </c>
      <c r="AR15" s="29" t="s">
        <v>22</v>
      </c>
      <c r="AS15" s="4"/>
      <c r="AT15" s="4"/>
      <c r="AU15" s="4"/>
      <c r="AV15" s="4"/>
      <c r="AW15" s="4"/>
      <c r="AX15" s="4"/>
    </row>
    <row r="16" spans="1:50" s="30" customFormat="1" ht="18" customHeight="1" thickBot="1" x14ac:dyDescent="0.25">
      <c r="A16" s="43"/>
      <c r="B16" s="288"/>
      <c r="C16" s="290"/>
      <c r="D16" s="291"/>
      <c r="E16" s="291"/>
      <c r="F16" s="291"/>
      <c r="G16" s="291"/>
      <c r="H16" s="291"/>
      <c r="I16" s="292"/>
      <c r="J16" s="174" t="str">
        <f>IF(T16="","",O16+T16)</f>
        <v/>
      </c>
      <c r="K16" s="175"/>
      <c r="L16" s="175"/>
      <c r="M16" s="176"/>
      <c r="N16" s="180" t="str">
        <f>IF(ISBLANK(T16),"",(J16/C16))</f>
        <v/>
      </c>
      <c r="O16" s="291"/>
      <c r="P16" s="291"/>
      <c r="Q16" s="291"/>
      <c r="R16" s="291"/>
      <c r="S16" s="292"/>
      <c r="T16" s="293"/>
      <c r="U16" s="294"/>
      <c r="V16" s="294"/>
      <c r="W16" s="294"/>
      <c r="X16" s="295"/>
      <c r="Y16" s="185"/>
      <c r="Z16" s="185"/>
      <c r="AA16" s="187"/>
      <c r="AB16" s="188"/>
      <c r="AC16" s="185"/>
      <c r="AD16" s="191"/>
      <c r="AE16" s="244" t="str">
        <f>IF(T16="","",AR16)</f>
        <v/>
      </c>
      <c r="AF16" s="245"/>
      <c r="AG16" s="245"/>
      <c r="AH16" s="245"/>
      <c r="AI16" s="245"/>
      <c r="AJ16" s="248" t="str">
        <f>IF(T16="","",T16+AE16)</f>
        <v/>
      </c>
      <c r="AK16" s="249"/>
      <c r="AL16" s="249"/>
      <c r="AM16" s="249"/>
      <c r="AN16" s="250"/>
      <c r="AO16" s="43"/>
      <c r="AP16" s="43"/>
      <c r="AQ16" s="139" t="str">
        <f>IF(C16="","",C16-O16-T16)</f>
        <v/>
      </c>
      <c r="AR16" s="141">
        <f>ROUNDDOWN(T16*0.1,0)</f>
        <v>0</v>
      </c>
      <c r="AS16" s="4"/>
      <c r="AT16" s="4"/>
      <c r="AU16" s="4"/>
      <c r="AV16" s="4"/>
      <c r="AW16" s="4"/>
      <c r="AX16" s="4"/>
    </row>
    <row r="17" spans="1:50" s="30" customFormat="1" ht="18" customHeight="1" thickBot="1" x14ac:dyDescent="0.25">
      <c r="A17" s="43"/>
      <c r="B17" s="289"/>
      <c r="C17" s="270"/>
      <c r="D17" s="271"/>
      <c r="E17" s="271"/>
      <c r="F17" s="271"/>
      <c r="G17" s="271"/>
      <c r="H17" s="271"/>
      <c r="I17" s="272"/>
      <c r="J17" s="177"/>
      <c r="K17" s="178"/>
      <c r="L17" s="178"/>
      <c r="M17" s="179"/>
      <c r="N17" s="181"/>
      <c r="O17" s="267"/>
      <c r="P17" s="267"/>
      <c r="Q17" s="267"/>
      <c r="R17" s="267"/>
      <c r="S17" s="268"/>
      <c r="T17" s="279"/>
      <c r="U17" s="280"/>
      <c r="V17" s="280"/>
      <c r="W17" s="280"/>
      <c r="X17" s="281"/>
      <c r="Y17" s="186"/>
      <c r="Z17" s="186"/>
      <c r="AA17" s="189"/>
      <c r="AB17" s="190"/>
      <c r="AC17" s="186"/>
      <c r="AD17" s="192"/>
      <c r="AE17" s="246"/>
      <c r="AF17" s="247"/>
      <c r="AG17" s="247"/>
      <c r="AH17" s="247"/>
      <c r="AI17" s="247"/>
      <c r="AJ17" s="155"/>
      <c r="AK17" s="247"/>
      <c r="AL17" s="247"/>
      <c r="AM17" s="247"/>
      <c r="AN17" s="251"/>
      <c r="AO17" s="43"/>
      <c r="AP17" s="43"/>
      <c r="AQ17" s="140"/>
      <c r="AR17" s="141"/>
      <c r="AS17" s="4"/>
      <c r="AT17" s="4"/>
      <c r="AU17" s="4"/>
      <c r="AV17" s="4"/>
      <c r="AW17" s="4"/>
      <c r="AX17" s="4"/>
    </row>
    <row r="18" spans="1:50" s="30" customFormat="1" ht="18" customHeight="1" thickBot="1" x14ac:dyDescent="0.25">
      <c r="A18" s="43"/>
      <c r="B18" s="258"/>
      <c r="C18" s="266"/>
      <c r="D18" s="267"/>
      <c r="E18" s="267"/>
      <c r="F18" s="267"/>
      <c r="G18" s="267"/>
      <c r="H18" s="267"/>
      <c r="I18" s="268"/>
      <c r="J18" s="128" t="str">
        <f t="shared" ref="J18" si="0">IF(T18="","",O18+T18)</f>
        <v/>
      </c>
      <c r="K18" s="129"/>
      <c r="L18" s="129"/>
      <c r="M18" s="130"/>
      <c r="N18" s="134" t="str">
        <f t="shared" ref="N18" si="1">IF(ISBLANK(T18),"",(J18/C18))</f>
        <v/>
      </c>
      <c r="O18" s="260"/>
      <c r="P18" s="261"/>
      <c r="Q18" s="261"/>
      <c r="R18" s="261"/>
      <c r="S18" s="262"/>
      <c r="T18" s="273"/>
      <c r="U18" s="274"/>
      <c r="V18" s="274"/>
      <c r="W18" s="274"/>
      <c r="X18" s="275"/>
      <c r="Y18" s="161"/>
      <c r="Z18" s="161"/>
      <c r="AA18" s="163"/>
      <c r="AB18" s="164"/>
      <c r="AC18" s="161"/>
      <c r="AD18" s="167"/>
      <c r="AE18" s="153" t="str">
        <f>IF(T18="","",AR18)</f>
        <v/>
      </c>
      <c r="AF18" s="154"/>
      <c r="AG18" s="154"/>
      <c r="AH18" s="154"/>
      <c r="AI18" s="155"/>
      <c r="AJ18" s="154" t="str">
        <f>IF(T18="","",T18+AE18)</f>
        <v/>
      </c>
      <c r="AK18" s="154"/>
      <c r="AL18" s="154"/>
      <c r="AM18" s="154"/>
      <c r="AN18" s="159"/>
      <c r="AO18" s="43"/>
      <c r="AP18" s="43"/>
      <c r="AQ18" s="139" t="str">
        <f t="shared" ref="AQ18" si="2">IF(C18="","",C18-O18-T18)</f>
        <v/>
      </c>
      <c r="AR18" s="141">
        <f t="shared" ref="AR18" si="3">ROUNDDOWN(T18*0.1,0)</f>
        <v>0</v>
      </c>
      <c r="AS18" s="4"/>
      <c r="AT18" s="4"/>
      <c r="AU18" s="4"/>
      <c r="AV18" s="4"/>
      <c r="AW18" s="4"/>
      <c r="AX18" s="4"/>
    </row>
    <row r="19" spans="1:50" s="30" customFormat="1" ht="18" customHeight="1" thickBot="1" x14ac:dyDescent="0.25">
      <c r="A19" s="43"/>
      <c r="B19" s="269"/>
      <c r="C19" s="270"/>
      <c r="D19" s="271"/>
      <c r="E19" s="271"/>
      <c r="F19" s="271"/>
      <c r="G19" s="271"/>
      <c r="H19" s="271"/>
      <c r="I19" s="272"/>
      <c r="J19" s="147"/>
      <c r="K19" s="148"/>
      <c r="L19" s="148"/>
      <c r="M19" s="149"/>
      <c r="N19" s="134"/>
      <c r="O19" s="270"/>
      <c r="P19" s="271"/>
      <c r="Q19" s="271"/>
      <c r="R19" s="271"/>
      <c r="S19" s="272"/>
      <c r="T19" s="276"/>
      <c r="U19" s="277"/>
      <c r="V19" s="277"/>
      <c r="W19" s="277"/>
      <c r="X19" s="278"/>
      <c r="Y19" s="162"/>
      <c r="Z19" s="162"/>
      <c r="AA19" s="165"/>
      <c r="AB19" s="166"/>
      <c r="AC19" s="162"/>
      <c r="AD19" s="168"/>
      <c r="AE19" s="156"/>
      <c r="AF19" s="157"/>
      <c r="AG19" s="157"/>
      <c r="AH19" s="157"/>
      <c r="AI19" s="158"/>
      <c r="AJ19" s="157"/>
      <c r="AK19" s="157"/>
      <c r="AL19" s="157"/>
      <c r="AM19" s="157"/>
      <c r="AN19" s="160"/>
      <c r="AO19" s="43"/>
      <c r="AP19" s="43"/>
      <c r="AQ19" s="140"/>
      <c r="AR19" s="141"/>
      <c r="AS19" s="4"/>
      <c r="AT19" s="4"/>
      <c r="AU19" s="4"/>
      <c r="AV19" s="4"/>
      <c r="AW19" s="4"/>
      <c r="AX19" s="4"/>
    </row>
    <row r="20" spans="1:50" s="30" customFormat="1" ht="18" customHeight="1" thickBot="1" x14ac:dyDescent="0.25">
      <c r="A20" s="43"/>
      <c r="B20" s="258"/>
      <c r="C20" s="260"/>
      <c r="D20" s="261"/>
      <c r="E20" s="261"/>
      <c r="F20" s="261"/>
      <c r="G20" s="261"/>
      <c r="H20" s="261"/>
      <c r="I20" s="262"/>
      <c r="J20" s="128" t="str">
        <f t="shared" ref="J20" si="4">IF(T20="","",O20+T20)</f>
        <v/>
      </c>
      <c r="K20" s="129"/>
      <c r="L20" s="129"/>
      <c r="M20" s="130"/>
      <c r="N20" s="134" t="str">
        <f t="shared" ref="N20" si="5">IF(ISBLANK(T20),"",(J20/C20))</f>
        <v/>
      </c>
      <c r="O20" s="266"/>
      <c r="P20" s="267"/>
      <c r="Q20" s="267"/>
      <c r="R20" s="267"/>
      <c r="S20" s="268"/>
      <c r="T20" s="279"/>
      <c r="U20" s="280"/>
      <c r="V20" s="280"/>
      <c r="W20" s="280"/>
      <c r="X20" s="281"/>
      <c r="Y20" s="117"/>
      <c r="Z20" s="117"/>
      <c r="AA20" s="118"/>
      <c r="AB20" s="119"/>
      <c r="AC20" s="117"/>
      <c r="AD20" s="142"/>
      <c r="AE20" s="252" t="str">
        <f>IF(T20="","",AR20)</f>
        <v/>
      </c>
      <c r="AF20" s="253"/>
      <c r="AG20" s="253"/>
      <c r="AH20" s="253"/>
      <c r="AI20" s="254"/>
      <c r="AJ20" s="253" t="str">
        <f>IF(T20="","",T20+AE20)</f>
        <v/>
      </c>
      <c r="AK20" s="253"/>
      <c r="AL20" s="253"/>
      <c r="AM20" s="253"/>
      <c r="AN20" s="255"/>
      <c r="AO20" s="43"/>
      <c r="AP20" s="43"/>
      <c r="AQ20" s="139" t="str">
        <f t="shared" ref="AQ20" si="6">IF(C20="","",C20-O20-T20)</f>
        <v/>
      </c>
      <c r="AR20" s="141">
        <f t="shared" ref="AR20" si="7">ROUNDDOWN(T20*0.1,0)</f>
        <v>0</v>
      </c>
      <c r="AS20" s="4"/>
      <c r="AT20" s="4"/>
      <c r="AU20" s="4"/>
      <c r="AV20" s="4"/>
      <c r="AW20" s="4"/>
      <c r="AX20" s="4"/>
    </row>
    <row r="21" spans="1:50" s="30" customFormat="1" ht="18" customHeight="1" thickBot="1" x14ac:dyDescent="0.25">
      <c r="A21" s="43"/>
      <c r="B21" s="259"/>
      <c r="C21" s="263"/>
      <c r="D21" s="264"/>
      <c r="E21" s="264"/>
      <c r="F21" s="264"/>
      <c r="G21" s="264"/>
      <c r="H21" s="264"/>
      <c r="I21" s="265"/>
      <c r="J21" s="131"/>
      <c r="K21" s="132"/>
      <c r="L21" s="132"/>
      <c r="M21" s="133"/>
      <c r="N21" s="135"/>
      <c r="O21" s="263"/>
      <c r="P21" s="264"/>
      <c r="Q21" s="264"/>
      <c r="R21" s="264"/>
      <c r="S21" s="265"/>
      <c r="T21" s="276"/>
      <c r="U21" s="277"/>
      <c r="V21" s="277"/>
      <c r="W21" s="277"/>
      <c r="X21" s="278"/>
      <c r="Y21" s="117"/>
      <c r="Z21" s="117"/>
      <c r="AA21" s="118"/>
      <c r="AB21" s="119"/>
      <c r="AC21" s="117"/>
      <c r="AD21" s="142"/>
      <c r="AE21" s="156"/>
      <c r="AF21" s="157"/>
      <c r="AG21" s="157"/>
      <c r="AH21" s="157"/>
      <c r="AI21" s="158"/>
      <c r="AJ21" s="157"/>
      <c r="AK21" s="157"/>
      <c r="AL21" s="157"/>
      <c r="AM21" s="157"/>
      <c r="AN21" s="160"/>
      <c r="AO21" s="43"/>
      <c r="AP21" s="43"/>
      <c r="AQ21" s="140"/>
      <c r="AR21" s="141"/>
      <c r="AS21" s="4"/>
      <c r="AT21" s="4"/>
      <c r="AU21" s="4"/>
      <c r="AV21" s="4"/>
      <c r="AW21" s="4"/>
      <c r="AX21" s="4"/>
    </row>
    <row r="22" spans="1:50" s="30" customFormat="1" ht="18" customHeight="1" thickTop="1" x14ac:dyDescent="0.2">
      <c r="A22" s="31"/>
      <c r="B22" s="32"/>
      <c r="C22" s="33"/>
      <c r="D22" s="95">
        <f>SUM(C16:I21)</f>
        <v>0</v>
      </c>
      <c r="E22" s="95"/>
      <c r="F22" s="95"/>
      <c r="G22" s="95"/>
      <c r="H22" s="95"/>
      <c r="I22" s="96"/>
      <c r="J22" s="99">
        <f>SUM(K16:M21)</f>
        <v>0</v>
      </c>
      <c r="K22" s="95"/>
      <c r="L22" s="95"/>
      <c r="M22" s="96"/>
      <c r="N22" s="101"/>
      <c r="O22" s="95" t="str">
        <f>IF(O16="","",O16+O18+O20)</f>
        <v/>
      </c>
      <c r="P22" s="95"/>
      <c r="Q22" s="95"/>
      <c r="R22" s="95"/>
      <c r="S22" s="256"/>
      <c r="T22" s="103" t="str">
        <f>IF(T16="","",T16+T18+T20)</f>
        <v/>
      </c>
      <c r="U22" s="104"/>
      <c r="V22" s="104"/>
      <c r="W22" s="104"/>
      <c r="X22" s="105"/>
      <c r="Y22" s="109"/>
      <c r="Z22" s="77"/>
      <c r="AA22" s="73"/>
      <c r="AB22" s="74"/>
      <c r="AC22" s="77"/>
      <c r="AD22" s="78"/>
      <c r="AE22" s="81">
        <f>SUM(AE16:AI21)</f>
        <v>0</v>
      </c>
      <c r="AF22" s="82"/>
      <c r="AG22" s="82"/>
      <c r="AH22" s="82"/>
      <c r="AI22" s="82"/>
      <c r="AJ22" s="85">
        <f>SUM(AJ16:AN21)</f>
        <v>0</v>
      </c>
      <c r="AK22" s="82"/>
      <c r="AL22" s="82"/>
      <c r="AM22" s="82"/>
      <c r="AN22" s="86"/>
      <c r="AO22" s="31"/>
      <c r="AP22" s="31"/>
      <c r="AQ22" s="4"/>
      <c r="AR22" s="4"/>
      <c r="AS22" s="4"/>
      <c r="AT22" s="4"/>
      <c r="AU22" s="4"/>
      <c r="AV22" s="4"/>
      <c r="AW22" s="4"/>
      <c r="AX22" s="4"/>
    </row>
    <row r="23" spans="1:50" s="30" customFormat="1" ht="19.5" customHeight="1" thickBot="1" x14ac:dyDescent="0.25">
      <c r="A23" s="31"/>
      <c r="B23" s="34" t="s">
        <v>4</v>
      </c>
      <c r="C23" s="35"/>
      <c r="D23" s="97"/>
      <c r="E23" s="97"/>
      <c r="F23" s="97"/>
      <c r="G23" s="97"/>
      <c r="H23" s="97"/>
      <c r="I23" s="98"/>
      <c r="J23" s="100"/>
      <c r="K23" s="97"/>
      <c r="L23" s="97"/>
      <c r="M23" s="98"/>
      <c r="N23" s="102"/>
      <c r="O23" s="97"/>
      <c r="P23" s="97"/>
      <c r="Q23" s="97"/>
      <c r="R23" s="97"/>
      <c r="S23" s="257"/>
      <c r="T23" s="106"/>
      <c r="U23" s="107"/>
      <c r="V23" s="107"/>
      <c r="W23" s="107"/>
      <c r="X23" s="108"/>
      <c r="Y23" s="110"/>
      <c r="Z23" s="79"/>
      <c r="AA23" s="75"/>
      <c r="AB23" s="76"/>
      <c r="AC23" s="79"/>
      <c r="AD23" s="80"/>
      <c r="AE23" s="83"/>
      <c r="AF23" s="84"/>
      <c r="AG23" s="84"/>
      <c r="AH23" s="84"/>
      <c r="AI23" s="84"/>
      <c r="AJ23" s="87"/>
      <c r="AK23" s="84"/>
      <c r="AL23" s="84"/>
      <c r="AM23" s="84"/>
      <c r="AN23" s="88"/>
      <c r="AO23" s="31"/>
      <c r="AP23" s="31"/>
      <c r="AQ23" s="4"/>
      <c r="AR23" s="4"/>
      <c r="AS23" s="4"/>
      <c r="AT23" s="4"/>
      <c r="AU23" s="4"/>
      <c r="AV23" s="4"/>
      <c r="AW23" s="4"/>
      <c r="AX23" s="4"/>
    </row>
    <row r="24" spans="1:50" s="30" customFormat="1" ht="12" customHeight="1" thickTop="1" x14ac:dyDescent="0.2">
      <c r="A24" s="31"/>
      <c r="B24" s="66" t="s">
        <v>36</v>
      </c>
      <c r="C24" s="36"/>
      <c r="D24" s="68" t="s">
        <v>16</v>
      </c>
      <c r="E24" s="68"/>
      <c r="F24" s="68"/>
      <c r="G24" s="68"/>
      <c r="H24" s="68"/>
      <c r="I24" s="68"/>
      <c r="J24" s="68"/>
      <c r="K24" s="68"/>
      <c r="L24" s="68"/>
      <c r="M24" s="69"/>
      <c r="N24" s="57" t="s">
        <v>11</v>
      </c>
      <c r="O24" s="58"/>
      <c r="P24" s="59"/>
      <c r="Q24" s="52"/>
      <c r="R24" s="53"/>
      <c r="S24" s="53"/>
      <c r="T24" s="53"/>
      <c r="U24" s="53"/>
      <c r="V24" s="53"/>
      <c r="W24" s="53"/>
      <c r="X24" s="53"/>
      <c r="Y24" s="223" t="s">
        <v>58</v>
      </c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5"/>
      <c r="AO24" s="31"/>
      <c r="AP24" s="31"/>
      <c r="AQ24" s="4"/>
      <c r="AR24" s="4"/>
      <c r="AS24" s="4"/>
      <c r="AT24" s="4"/>
      <c r="AU24" s="4"/>
      <c r="AV24" s="4"/>
      <c r="AW24" s="4"/>
      <c r="AX24" s="4"/>
    </row>
    <row r="25" spans="1:50" s="30" customFormat="1" ht="20.45" customHeight="1" x14ac:dyDescent="0.2">
      <c r="A25" s="45"/>
      <c r="B25" s="66"/>
      <c r="C25" s="36"/>
      <c r="D25" s="70"/>
      <c r="E25" s="70"/>
      <c r="F25" s="70"/>
      <c r="G25" s="70"/>
      <c r="H25" s="70"/>
      <c r="I25" s="70"/>
      <c r="J25" s="70"/>
      <c r="K25" s="70"/>
      <c r="L25" s="70"/>
      <c r="M25" s="71"/>
      <c r="N25" s="60"/>
      <c r="O25" s="61"/>
      <c r="P25" s="62"/>
      <c r="Q25" s="52"/>
      <c r="R25" s="53"/>
      <c r="S25" s="53"/>
      <c r="T25" s="53"/>
      <c r="U25" s="53"/>
      <c r="V25" s="53"/>
      <c r="W25" s="53"/>
      <c r="X25" s="53"/>
      <c r="Y25" s="91"/>
      <c r="Z25" s="92"/>
      <c r="AA25" s="91"/>
      <c r="AB25" s="92"/>
      <c r="AC25" s="91"/>
      <c r="AD25" s="92"/>
      <c r="AE25" s="91"/>
      <c r="AF25" s="92"/>
      <c r="AG25" s="91"/>
      <c r="AH25" s="92"/>
      <c r="AI25" s="91"/>
      <c r="AJ25" s="92"/>
      <c r="AK25" s="91"/>
      <c r="AL25" s="92"/>
      <c r="AM25" s="91"/>
      <c r="AN25" s="92"/>
      <c r="AO25" s="45"/>
      <c r="AP25" s="45"/>
      <c r="AQ25" s="4"/>
      <c r="AR25" s="4"/>
      <c r="AS25" s="4"/>
      <c r="AT25" s="4"/>
      <c r="AU25" s="4"/>
      <c r="AV25" s="4"/>
      <c r="AW25" s="4"/>
      <c r="AX25" s="4"/>
    </row>
    <row r="26" spans="1:50" s="30" customFormat="1" ht="22.5" customHeight="1" x14ac:dyDescent="0.2">
      <c r="A26" s="45"/>
      <c r="B26" s="67"/>
      <c r="C26" s="37"/>
      <c r="D26" s="38" t="s">
        <v>9</v>
      </c>
      <c r="E26" s="38"/>
      <c r="F26" s="39"/>
      <c r="G26" s="38" t="s">
        <v>0</v>
      </c>
      <c r="H26" s="38"/>
      <c r="I26" s="38" t="s">
        <v>2</v>
      </c>
      <c r="J26" s="38"/>
      <c r="K26" s="56" t="s">
        <v>35</v>
      </c>
      <c r="L26" s="56"/>
      <c r="M26" s="38"/>
      <c r="N26" s="63"/>
      <c r="O26" s="64"/>
      <c r="P26" s="65"/>
      <c r="Q26" s="54"/>
      <c r="R26" s="55"/>
      <c r="S26" s="55"/>
      <c r="T26" s="55"/>
      <c r="U26" s="55"/>
      <c r="V26" s="55"/>
      <c r="W26" s="55"/>
      <c r="X26" s="55"/>
      <c r="Y26" s="93"/>
      <c r="Z26" s="94"/>
      <c r="AA26" s="93"/>
      <c r="AB26" s="94"/>
      <c r="AC26" s="93"/>
      <c r="AD26" s="94"/>
      <c r="AE26" s="93"/>
      <c r="AF26" s="94"/>
      <c r="AG26" s="93"/>
      <c r="AH26" s="94"/>
      <c r="AI26" s="93"/>
      <c r="AJ26" s="94"/>
      <c r="AK26" s="93"/>
      <c r="AL26" s="94"/>
      <c r="AM26" s="93"/>
      <c r="AN26" s="94"/>
      <c r="AO26" s="45"/>
      <c r="AP26" s="45"/>
      <c r="AQ26" s="4"/>
      <c r="AR26" s="4"/>
      <c r="AS26" s="4"/>
      <c r="AT26" s="4"/>
      <c r="AU26" s="4"/>
      <c r="AV26" s="4"/>
      <c r="AW26" s="4"/>
      <c r="AX26" s="4"/>
    </row>
    <row r="27" spans="1:50" s="22" customFormat="1" ht="12.95" customHeight="1" x14ac:dyDescent="0.15">
      <c r="B27" s="40" t="s">
        <v>10</v>
      </c>
      <c r="C27" s="89" t="s">
        <v>50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</row>
    <row r="28" spans="1:50" s="22" customFormat="1" ht="12.95" customHeight="1" x14ac:dyDescent="0.15">
      <c r="B28" s="42"/>
      <c r="C28" s="90" t="s">
        <v>51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50" s="22" customFormat="1" ht="12.95" customHeight="1" x14ac:dyDescent="0.15">
      <c r="B29" s="42"/>
      <c r="C29" s="90" t="s">
        <v>52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50" s="22" customFormat="1" ht="12.95" customHeight="1" x14ac:dyDescent="0.15">
      <c r="B30" s="42"/>
      <c r="C30" s="90" t="s">
        <v>53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50" s="22" customFormat="1" ht="12.95" customHeight="1" x14ac:dyDescent="0.1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50" s="22" customFormat="1" ht="12.95" customHeight="1" x14ac:dyDescent="0.15">
      <c r="B32" s="40" t="s">
        <v>34</v>
      </c>
      <c r="C32" s="72" t="s">
        <v>54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</row>
    <row r="33" spans="3:40" s="41" customFormat="1" ht="12.95" customHeight="1" x14ac:dyDescent="0.2">
      <c r="C33" s="72" t="s">
        <v>55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</row>
    <row r="34" spans="3:40" s="13" customFormat="1" x14ac:dyDescent="0.2"/>
    <row r="35" spans="3:40" s="13" customFormat="1" x14ac:dyDescent="0.2"/>
    <row r="36" spans="3:40" s="13" customFormat="1" x14ac:dyDescent="0.2"/>
    <row r="37" spans="3:40" s="13" customFormat="1" x14ac:dyDescent="0.2"/>
    <row r="38" spans="3:40" s="13" customFormat="1" x14ac:dyDescent="0.2"/>
    <row r="39" spans="3:40" s="13" customFormat="1" x14ac:dyDescent="0.2"/>
    <row r="40" spans="3:40" s="13" customFormat="1" x14ac:dyDescent="0.2"/>
    <row r="41" spans="3:40" s="13" customFormat="1" x14ac:dyDescent="0.2"/>
    <row r="42" spans="3:40" s="13" customFormat="1" x14ac:dyDescent="0.2"/>
    <row r="43" spans="3:40" s="13" customFormat="1" x14ac:dyDescent="0.2"/>
    <row r="44" spans="3:40" s="13" customFormat="1" x14ac:dyDescent="0.2"/>
    <row r="45" spans="3:40" s="13" customFormat="1" x14ac:dyDescent="0.2"/>
    <row r="46" spans="3:40" s="13" customFormat="1" x14ac:dyDescent="0.2"/>
    <row r="47" spans="3:40" s="13" customFormat="1" x14ac:dyDescent="0.2"/>
    <row r="48" spans="3:40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</sheetData>
  <sheetProtection algorithmName="SHA-512" hashValue="tu/phSd7Tl3XlV7bnTMaE/xoi28aZxu4QDKhz2007rwv3AD8A6kfDtsxWJdnZqPgbwxRcwL5TOX/GY8vKlC/bA==" saltValue="lbYrZkuvvtMP5OAM2TkRDw==" spinCount="100000" sheet="1" objects="1" scenarios="1" selectLockedCells="1"/>
  <mergeCells count="104">
    <mergeCell ref="B24:B26"/>
    <mergeCell ref="D24:M25"/>
    <mergeCell ref="N24:P26"/>
    <mergeCell ref="AE25:AF26"/>
    <mergeCell ref="AG25:AH26"/>
    <mergeCell ref="AI25:AJ26"/>
    <mergeCell ref="AK25:AL26"/>
    <mergeCell ref="AM25:AN26"/>
    <mergeCell ref="K26:L26"/>
    <mergeCell ref="Y24:AN24"/>
    <mergeCell ref="Y25:Z26"/>
    <mergeCell ref="AA25:AB26"/>
    <mergeCell ref="AC25:AD26"/>
    <mergeCell ref="K1:AD1"/>
    <mergeCell ref="Q5:V5"/>
    <mergeCell ref="W5:AD5"/>
    <mergeCell ref="AH5:AI5"/>
    <mergeCell ref="AG3:AH3"/>
    <mergeCell ref="AL5:AM5"/>
    <mergeCell ref="B6:F7"/>
    <mergeCell ref="AA7:AC7"/>
    <mergeCell ref="AE7:AN7"/>
    <mergeCell ref="B8:I8"/>
    <mergeCell ref="AA8:AC8"/>
    <mergeCell ref="AE8:AN8"/>
    <mergeCell ref="AJ5:AK5"/>
    <mergeCell ref="C9:I9"/>
    <mergeCell ref="L9:S9"/>
    <mergeCell ref="AA9:AC9"/>
    <mergeCell ref="AE9:AL9"/>
    <mergeCell ref="B10:B11"/>
    <mergeCell ref="C10:I11"/>
    <mergeCell ref="L10:M10"/>
    <mergeCell ref="N10:S10"/>
    <mergeCell ref="AA10:AC10"/>
    <mergeCell ref="AE10:AK10"/>
    <mergeCell ref="L11:M11"/>
    <mergeCell ref="N11:S11"/>
    <mergeCell ref="AA11:AC11"/>
    <mergeCell ref="AE11:AK11"/>
    <mergeCell ref="C12:S13"/>
    <mergeCell ref="T12:X13"/>
    <mergeCell ref="AJ15:AN15"/>
    <mergeCell ref="B16:B17"/>
    <mergeCell ref="C16:I17"/>
    <mergeCell ref="J16:M17"/>
    <mergeCell ref="N16:N17"/>
    <mergeCell ref="O16:S17"/>
    <mergeCell ref="T16:X17"/>
    <mergeCell ref="Y16:Z17"/>
    <mergeCell ref="AA16:AB17"/>
    <mergeCell ref="AC16:AD17"/>
    <mergeCell ref="C15:I15"/>
    <mergeCell ref="J15:M15"/>
    <mergeCell ref="O15:S15"/>
    <mergeCell ref="T15:X15"/>
    <mergeCell ref="Y15:AD15"/>
    <mergeCell ref="AE15:AI15"/>
    <mergeCell ref="AE16:AI17"/>
    <mergeCell ref="AJ16:AN17"/>
    <mergeCell ref="AQ20:AQ21"/>
    <mergeCell ref="AR20:AR21"/>
    <mergeCell ref="AC20:AD21"/>
    <mergeCell ref="AQ16:AQ17"/>
    <mergeCell ref="AR16:AR17"/>
    <mergeCell ref="B18:B19"/>
    <mergeCell ref="C18:I19"/>
    <mergeCell ref="J18:M19"/>
    <mergeCell ref="N18:N19"/>
    <mergeCell ref="O18:S19"/>
    <mergeCell ref="T18:X19"/>
    <mergeCell ref="AR18:AR19"/>
    <mergeCell ref="AE18:AI19"/>
    <mergeCell ref="AJ18:AN19"/>
    <mergeCell ref="AQ18:AQ19"/>
    <mergeCell ref="Y18:Z19"/>
    <mergeCell ref="AA18:AB19"/>
    <mergeCell ref="AC18:AD19"/>
    <mergeCell ref="T20:X21"/>
    <mergeCell ref="Y20:Z21"/>
    <mergeCell ref="AA20:AB21"/>
    <mergeCell ref="B20:B21"/>
    <mergeCell ref="C20:I21"/>
    <mergeCell ref="J20:M21"/>
    <mergeCell ref="N20:N21"/>
    <mergeCell ref="O20:S21"/>
    <mergeCell ref="AC22:AD23"/>
    <mergeCell ref="AE22:AI23"/>
    <mergeCell ref="AJ22:AN23"/>
    <mergeCell ref="AE20:AI21"/>
    <mergeCell ref="AJ20:AN21"/>
    <mergeCell ref="C27:AN27"/>
    <mergeCell ref="C28:AN28"/>
    <mergeCell ref="C29:AN29"/>
    <mergeCell ref="C30:AN30"/>
    <mergeCell ref="C32:AN32"/>
    <mergeCell ref="C33:AN33"/>
    <mergeCell ref="D22:I23"/>
    <mergeCell ref="J22:M23"/>
    <mergeCell ref="N22:N23"/>
    <mergeCell ref="O22:S23"/>
    <mergeCell ref="T22:X23"/>
    <mergeCell ref="Y22:Z23"/>
    <mergeCell ref="AA22:AB23"/>
  </mergeCells>
  <phoneticPr fontId="2"/>
  <printOptions horizontalCentered="1"/>
  <pageMargins left="0.15748031496062992" right="0.15748031496062992" top="0.78740157480314965" bottom="0.31496062992125984" header="0.51181102362204722" footer="0.31496062992125984"/>
  <pageSetup paperSize="9" scale="95" orientation="landscape" cellComments="asDisplayed" r:id="rId1"/>
  <ignoredErrors>
    <ignoredError sqref="AE18 AJ18 AJ20 AE20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313"/>
  <sheetViews>
    <sheetView view="pageBreakPreview" zoomScaleNormal="145" zoomScaleSheetLayoutView="100" workbookViewId="0">
      <selection activeCell="C29" sqref="C29:AN29"/>
    </sheetView>
  </sheetViews>
  <sheetFormatPr defaultRowHeight="12.75" x14ac:dyDescent="0.2"/>
  <cols>
    <col min="1" max="1" width="1.28515625" style="13" customWidth="1"/>
    <col min="2" max="2" width="19" customWidth="1"/>
    <col min="3" max="3" width="0.5703125" customWidth="1"/>
    <col min="4" max="4" width="2.85546875" customWidth="1"/>
    <col min="5" max="5" width="2.42578125" customWidth="1"/>
    <col min="6" max="6" width="5.28515625" customWidth="1"/>
    <col min="7" max="8" width="2.28515625" customWidth="1"/>
    <col min="9" max="9" width="2.5703125" customWidth="1"/>
    <col min="10" max="10" width="1.28515625" customWidth="1"/>
    <col min="11" max="11" width="8.5703125" customWidth="1"/>
    <col min="12" max="12" width="3.7109375" customWidth="1"/>
    <col min="13" max="13" width="3.28515625" customWidth="1"/>
    <col min="14" max="14" width="7.7109375" customWidth="1"/>
    <col min="15" max="20" width="3.42578125" customWidth="1"/>
    <col min="21" max="21" width="3.28515625" customWidth="1"/>
    <col min="22" max="24" width="3.42578125" customWidth="1"/>
    <col min="25" max="25" width="3.28515625" customWidth="1"/>
    <col min="26" max="26" width="3.140625" customWidth="1"/>
    <col min="27" max="35" width="3.28515625" customWidth="1"/>
    <col min="36" max="37" width="3.7109375" customWidth="1"/>
    <col min="38" max="40" width="3.5703125" customWidth="1"/>
    <col min="41" max="41" width="1.28515625" style="13" customWidth="1"/>
    <col min="42" max="42" width="2.28515625" style="13" customWidth="1"/>
    <col min="43" max="43" width="20.140625" style="13" customWidth="1"/>
    <col min="44" max="44" width="20.85546875" style="13" hidden="1" customWidth="1"/>
    <col min="45" max="50" width="9.140625" style="13"/>
  </cols>
  <sheetData>
    <row r="1" spans="1:50" s="2" customFormat="1" ht="30" customHeight="1" x14ac:dyDescent="0.2">
      <c r="I1" s="3"/>
      <c r="J1" s="3"/>
      <c r="K1" s="226" t="s">
        <v>37</v>
      </c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</row>
    <row r="2" spans="1:50" s="4" customFormat="1" ht="5.25" customHeight="1" x14ac:dyDescent="0.2"/>
    <row r="3" spans="1:50" s="4" customFormat="1" ht="19.5" customHeight="1" x14ac:dyDescent="0.2">
      <c r="B3" s="5"/>
      <c r="C3" s="5"/>
      <c r="X3" s="6"/>
      <c r="Y3" s="7"/>
      <c r="Z3" s="7"/>
      <c r="AA3" s="7"/>
      <c r="AB3" s="7"/>
      <c r="AC3" s="7"/>
      <c r="AD3" s="7"/>
      <c r="AE3" s="7"/>
      <c r="AG3" s="307">
        <v>2023</v>
      </c>
      <c r="AH3" s="307"/>
      <c r="AI3" s="7" t="s">
        <v>3</v>
      </c>
      <c r="AJ3" s="8">
        <v>10</v>
      </c>
      <c r="AK3" s="7" t="s">
        <v>0</v>
      </c>
      <c r="AL3" s="8">
        <v>31</v>
      </c>
      <c r="AM3" s="7" t="s">
        <v>1</v>
      </c>
    </row>
    <row r="4" spans="1:50" s="4" customFormat="1" ht="12.75" customHeight="1" thickBot="1" x14ac:dyDescent="0.25"/>
    <row r="5" spans="1:50" s="4" customFormat="1" ht="21.75" customHeight="1" thickBot="1" x14ac:dyDescent="0.25">
      <c r="O5" s="9"/>
      <c r="P5" s="9"/>
      <c r="Q5" s="227"/>
      <c r="R5" s="227"/>
      <c r="S5" s="227"/>
      <c r="T5" s="227"/>
      <c r="U5" s="227"/>
      <c r="V5" s="227"/>
      <c r="W5" s="228" t="s">
        <v>33</v>
      </c>
      <c r="X5" s="228"/>
      <c r="Y5" s="228"/>
      <c r="Z5" s="228"/>
      <c r="AA5" s="228"/>
      <c r="AB5" s="228"/>
      <c r="AC5" s="228"/>
      <c r="AD5" s="228"/>
      <c r="AE5" s="10" t="s">
        <v>20</v>
      </c>
      <c r="AF5" s="49" t="s">
        <v>56</v>
      </c>
      <c r="AG5" s="48" t="s">
        <v>57</v>
      </c>
      <c r="AH5" s="297">
        <v>3300</v>
      </c>
      <c r="AI5" s="298"/>
      <c r="AJ5" s="297">
        <v>100</v>
      </c>
      <c r="AK5" s="298"/>
      <c r="AL5" s="297">
        <v>2245</v>
      </c>
      <c r="AM5" s="308"/>
    </row>
    <row r="6" spans="1:50" s="4" customFormat="1" ht="8.25" customHeight="1" x14ac:dyDescent="0.2">
      <c r="B6" s="213" t="s">
        <v>21</v>
      </c>
      <c r="C6" s="213"/>
      <c r="D6" s="213"/>
      <c r="E6" s="213"/>
      <c r="F6" s="213"/>
    </row>
    <row r="7" spans="1:50" s="4" customFormat="1" ht="20.25" customHeight="1" x14ac:dyDescent="0.2">
      <c r="B7" s="213"/>
      <c r="C7" s="213"/>
      <c r="D7" s="213"/>
      <c r="E7" s="213"/>
      <c r="F7" s="213"/>
      <c r="S7" s="46"/>
      <c r="T7" s="46"/>
      <c r="U7" s="46"/>
      <c r="V7" s="11"/>
      <c r="W7" s="11"/>
      <c r="X7" s="11"/>
      <c r="Y7" s="11"/>
      <c r="Z7" s="11"/>
      <c r="AA7" s="204" t="s">
        <v>26</v>
      </c>
      <c r="AB7" s="204"/>
      <c r="AC7" s="204"/>
      <c r="AD7" s="46"/>
      <c r="AE7" s="299" t="s">
        <v>41</v>
      </c>
      <c r="AF7" s="299"/>
      <c r="AG7" s="299"/>
      <c r="AH7" s="299"/>
      <c r="AI7" s="299"/>
      <c r="AJ7" s="299"/>
      <c r="AK7" s="299"/>
      <c r="AL7" s="299"/>
      <c r="AM7" s="299"/>
      <c r="AN7" s="299"/>
    </row>
    <row r="8" spans="1:50" s="4" customFormat="1" ht="20.25" customHeight="1" x14ac:dyDescent="0.2">
      <c r="B8" s="214"/>
      <c r="C8" s="214"/>
      <c r="D8" s="214"/>
      <c r="E8" s="214"/>
      <c r="F8" s="214"/>
      <c r="G8" s="214"/>
      <c r="H8" s="214"/>
      <c r="I8" s="214"/>
      <c r="L8" s="12"/>
      <c r="M8" s="12"/>
      <c r="N8" s="12"/>
      <c r="O8" s="12"/>
      <c r="S8" s="12"/>
      <c r="V8" s="13"/>
      <c r="W8" s="13"/>
      <c r="X8" s="13"/>
      <c r="Y8" s="13"/>
      <c r="Z8" s="13"/>
      <c r="AA8" s="204" t="s">
        <v>27</v>
      </c>
      <c r="AB8" s="204"/>
      <c r="AC8" s="204"/>
      <c r="AE8" s="296" t="s">
        <v>42</v>
      </c>
      <c r="AF8" s="296"/>
      <c r="AG8" s="296"/>
      <c r="AH8" s="296"/>
      <c r="AI8" s="296"/>
      <c r="AJ8" s="296"/>
      <c r="AK8" s="296"/>
      <c r="AL8" s="296"/>
      <c r="AM8" s="296"/>
      <c r="AN8" s="296"/>
    </row>
    <row r="9" spans="1:50" s="4" customFormat="1" ht="20.25" customHeight="1" x14ac:dyDescent="0.2">
      <c r="B9" s="14" t="s">
        <v>15</v>
      </c>
      <c r="C9" s="218" t="s">
        <v>49</v>
      </c>
      <c r="D9" s="218"/>
      <c r="E9" s="218"/>
      <c r="F9" s="218"/>
      <c r="G9" s="218"/>
      <c r="H9" s="218"/>
      <c r="I9" s="219"/>
      <c r="J9" s="15"/>
      <c r="L9" s="220" t="s">
        <v>30</v>
      </c>
      <c r="M9" s="221"/>
      <c r="N9" s="221"/>
      <c r="O9" s="221"/>
      <c r="P9" s="221"/>
      <c r="Q9" s="221"/>
      <c r="R9" s="221"/>
      <c r="S9" s="222"/>
      <c r="V9" s="13"/>
      <c r="W9" s="13"/>
      <c r="X9" s="13"/>
      <c r="Y9" s="13"/>
      <c r="Z9" s="13"/>
      <c r="AA9" s="204" t="s">
        <v>5</v>
      </c>
      <c r="AB9" s="204"/>
      <c r="AC9" s="204"/>
      <c r="AE9" s="299" t="s">
        <v>43</v>
      </c>
      <c r="AF9" s="299"/>
      <c r="AG9" s="299"/>
      <c r="AH9" s="299"/>
      <c r="AI9" s="299"/>
      <c r="AJ9" s="299"/>
      <c r="AK9" s="299"/>
      <c r="AL9" s="299"/>
      <c r="AM9" s="15" t="s">
        <v>60</v>
      </c>
    </row>
    <row r="10" spans="1:50" s="4" customFormat="1" ht="20.25" customHeight="1" x14ac:dyDescent="0.2">
      <c r="B10" s="300" t="s">
        <v>46</v>
      </c>
      <c r="C10" s="302" t="s">
        <v>47</v>
      </c>
      <c r="D10" s="302"/>
      <c r="E10" s="302"/>
      <c r="F10" s="302"/>
      <c r="G10" s="302"/>
      <c r="H10" s="302"/>
      <c r="I10" s="303"/>
      <c r="J10" s="15"/>
      <c r="L10" s="199" t="s">
        <v>31</v>
      </c>
      <c r="M10" s="200"/>
      <c r="N10" s="201"/>
      <c r="O10" s="202"/>
      <c r="P10" s="202"/>
      <c r="Q10" s="202"/>
      <c r="R10" s="202"/>
      <c r="S10" s="203"/>
      <c r="V10" s="13"/>
      <c r="W10" s="13"/>
      <c r="X10" s="13"/>
      <c r="Y10" s="13"/>
      <c r="Z10" s="13"/>
      <c r="AA10" s="204" t="s">
        <v>28</v>
      </c>
      <c r="AB10" s="204"/>
      <c r="AC10" s="204"/>
      <c r="AE10" s="299" t="s">
        <v>44</v>
      </c>
      <c r="AF10" s="299"/>
      <c r="AG10" s="299"/>
      <c r="AH10" s="299"/>
      <c r="AI10" s="299"/>
      <c r="AJ10" s="299"/>
      <c r="AK10" s="299"/>
      <c r="AL10" s="16"/>
    </row>
    <row r="11" spans="1:50" s="4" customFormat="1" ht="20.25" customHeight="1" x14ac:dyDescent="0.2">
      <c r="B11" s="301"/>
      <c r="C11" s="304"/>
      <c r="D11" s="304"/>
      <c r="E11" s="304"/>
      <c r="F11" s="304"/>
      <c r="G11" s="304"/>
      <c r="H11" s="304"/>
      <c r="I11" s="305"/>
      <c r="J11" s="15"/>
      <c r="L11" s="206" t="s">
        <v>32</v>
      </c>
      <c r="M11" s="207"/>
      <c r="N11" s="208"/>
      <c r="O11" s="209"/>
      <c r="P11" s="209"/>
      <c r="Q11" s="209"/>
      <c r="R11" s="209"/>
      <c r="S11" s="210"/>
      <c r="T11" s="17"/>
      <c r="V11" s="13"/>
      <c r="W11" s="13"/>
      <c r="X11" s="13"/>
      <c r="Y11" s="13"/>
      <c r="Z11" s="13"/>
      <c r="AA11" s="211" t="s">
        <v>29</v>
      </c>
      <c r="AB11" s="211"/>
      <c r="AC11" s="211"/>
      <c r="AD11" s="13"/>
      <c r="AE11" s="306" t="s">
        <v>45</v>
      </c>
      <c r="AF11" s="306"/>
      <c r="AG11" s="306"/>
      <c r="AH11" s="306"/>
      <c r="AI11" s="306"/>
      <c r="AJ11" s="306"/>
      <c r="AK11" s="306"/>
      <c r="AL11" s="16"/>
    </row>
    <row r="12" spans="1:50" s="4" customFormat="1" ht="2.25" customHeight="1" x14ac:dyDescent="0.2">
      <c r="A12" s="18"/>
      <c r="B12" s="19"/>
      <c r="C12" s="282" t="s">
        <v>48</v>
      </c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4"/>
      <c r="T12" s="237"/>
      <c r="U12" s="214"/>
      <c r="V12" s="214"/>
      <c r="W12" s="214"/>
      <c r="X12" s="214"/>
      <c r="Y12" s="20"/>
      <c r="Z12" s="20"/>
      <c r="AA12" s="20"/>
      <c r="AB12" s="20"/>
    </row>
    <row r="13" spans="1:50" s="4" customFormat="1" ht="30" customHeight="1" x14ac:dyDescent="0.15">
      <c r="B13" s="21" t="s">
        <v>8</v>
      </c>
      <c r="C13" s="285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7"/>
      <c r="T13" s="237"/>
      <c r="U13" s="214"/>
      <c r="V13" s="214"/>
      <c r="W13" s="214"/>
      <c r="X13" s="214"/>
      <c r="AQ13" s="22" t="s">
        <v>24</v>
      </c>
    </row>
    <row r="14" spans="1:50" s="4" customFormat="1" ht="5.25" customHeight="1" thickBot="1" x14ac:dyDescent="0.25">
      <c r="B14" s="4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3"/>
      <c r="P14" s="23"/>
      <c r="Q14" s="23"/>
      <c r="R14" s="23"/>
      <c r="S14" s="23"/>
      <c r="T14" s="25"/>
      <c r="U14" s="25"/>
      <c r="V14" s="25"/>
      <c r="W14" s="25"/>
      <c r="X14" s="25"/>
    </row>
    <row r="15" spans="1:50" s="30" customFormat="1" ht="20.25" customHeight="1" thickBot="1" x14ac:dyDescent="0.25">
      <c r="A15" s="15"/>
      <c r="B15" s="26" t="s">
        <v>6</v>
      </c>
      <c r="C15" s="238" t="s">
        <v>7</v>
      </c>
      <c r="D15" s="239"/>
      <c r="E15" s="239"/>
      <c r="F15" s="239"/>
      <c r="G15" s="239"/>
      <c r="H15" s="239"/>
      <c r="I15" s="240"/>
      <c r="J15" s="241" t="s">
        <v>17</v>
      </c>
      <c r="K15" s="218"/>
      <c r="L15" s="218"/>
      <c r="M15" s="242"/>
      <c r="N15" s="27" t="s">
        <v>25</v>
      </c>
      <c r="O15" s="238" t="s">
        <v>12</v>
      </c>
      <c r="P15" s="239"/>
      <c r="Q15" s="239"/>
      <c r="R15" s="239"/>
      <c r="S15" s="240"/>
      <c r="T15" s="241" t="s">
        <v>13</v>
      </c>
      <c r="U15" s="218"/>
      <c r="V15" s="218"/>
      <c r="W15" s="218"/>
      <c r="X15" s="219"/>
      <c r="Y15" s="243" t="s">
        <v>14</v>
      </c>
      <c r="Z15" s="218"/>
      <c r="AA15" s="218"/>
      <c r="AB15" s="218"/>
      <c r="AC15" s="218"/>
      <c r="AD15" s="219"/>
      <c r="AE15" s="243" t="s">
        <v>19</v>
      </c>
      <c r="AF15" s="218"/>
      <c r="AG15" s="218"/>
      <c r="AH15" s="218"/>
      <c r="AI15" s="242"/>
      <c r="AJ15" s="218" t="s">
        <v>18</v>
      </c>
      <c r="AK15" s="218"/>
      <c r="AL15" s="218"/>
      <c r="AM15" s="218"/>
      <c r="AN15" s="219"/>
      <c r="AO15" s="15"/>
      <c r="AP15" s="15"/>
      <c r="AQ15" s="28" t="s">
        <v>23</v>
      </c>
      <c r="AR15" s="29" t="s">
        <v>22</v>
      </c>
      <c r="AS15" s="4"/>
      <c r="AT15" s="4"/>
      <c r="AU15" s="4"/>
      <c r="AV15" s="4"/>
      <c r="AW15" s="4"/>
      <c r="AX15" s="4"/>
    </row>
    <row r="16" spans="1:50" s="30" customFormat="1" ht="18" customHeight="1" thickBot="1" x14ac:dyDescent="0.25">
      <c r="A16" s="43"/>
      <c r="B16" s="288" t="s">
        <v>38</v>
      </c>
      <c r="C16" s="290">
        <v>1000000</v>
      </c>
      <c r="D16" s="291"/>
      <c r="E16" s="291"/>
      <c r="F16" s="291"/>
      <c r="G16" s="291"/>
      <c r="H16" s="291"/>
      <c r="I16" s="292"/>
      <c r="J16" s="174">
        <f>IF(T16="","",O16+T16)</f>
        <v>500000</v>
      </c>
      <c r="K16" s="175"/>
      <c r="L16" s="175"/>
      <c r="M16" s="176"/>
      <c r="N16" s="180">
        <f>IF(ISBLANK(T16),"",(J16/C16))</f>
        <v>0.5</v>
      </c>
      <c r="O16" s="291">
        <v>200000</v>
      </c>
      <c r="P16" s="291"/>
      <c r="Q16" s="291"/>
      <c r="R16" s="291"/>
      <c r="S16" s="292"/>
      <c r="T16" s="293">
        <v>300000</v>
      </c>
      <c r="U16" s="294"/>
      <c r="V16" s="294"/>
      <c r="W16" s="294"/>
      <c r="X16" s="295"/>
      <c r="Y16" s="185"/>
      <c r="Z16" s="185"/>
      <c r="AA16" s="187"/>
      <c r="AB16" s="188"/>
      <c r="AC16" s="185"/>
      <c r="AD16" s="191"/>
      <c r="AE16" s="244">
        <f>IF(T16="","",AR16)</f>
        <v>30000</v>
      </c>
      <c r="AF16" s="245"/>
      <c r="AG16" s="245"/>
      <c r="AH16" s="245"/>
      <c r="AI16" s="245"/>
      <c r="AJ16" s="248">
        <f>IF(T16="","",T16+AE16)</f>
        <v>330000</v>
      </c>
      <c r="AK16" s="249"/>
      <c r="AL16" s="249"/>
      <c r="AM16" s="249"/>
      <c r="AN16" s="250"/>
      <c r="AO16" s="43"/>
      <c r="AP16" s="43"/>
      <c r="AQ16" s="139">
        <f>IF(C16="","",C16-O16-T16)</f>
        <v>500000</v>
      </c>
      <c r="AR16" s="141">
        <f>ROUNDDOWN(T16*0.1,0)</f>
        <v>30000</v>
      </c>
      <c r="AS16" s="4"/>
      <c r="AT16" s="4"/>
      <c r="AU16" s="4"/>
      <c r="AV16" s="4"/>
      <c r="AW16" s="4"/>
      <c r="AX16" s="4"/>
    </row>
    <row r="17" spans="1:50" s="30" customFormat="1" ht="18" customHeight="1" thickBot="1" x14ac:dyDescent="0.25">
      <c r="A17" s="43"/>
      <c r="B17" s="289"/>
      <c r="C17" s="270"/>
      <c r="D17" s="271"/>
      <c r="E17" s="271"/>
      <c r="F17" s="271"/>
      <c r="G17" s="271"/>
      <c r="H17" s="271"/>
      <c r="I17" s="272"/>
      <c r="J17" s="177"/>
      <c r="K17" s="178"/>
      <c r="L17" s="178"/>
      <c r="M17" s="179"/>
      <c r="N17" s="181"/>
      <c r="O17" s="267"/>
      <c r="P17" s="267"/>
      <c r="Q17" s="267"/>
      <c r="R17" s="267"/>
      <c r="S17" s="268"/>
      <c r="T17" s="279"/>
      <c r="U17" s="280"/>
      <c r="V17" s="280"/>
      <c r="W17" s="280"/>
      <c r="X17" s="281"/>
      <c r="Y17" s="186"/>
      <c r="Z17" s="186"/>
      <c r="AA17" s="189"/>
      <c r="AB17" s="190"/>
      <c r="AC17" s="186"/>
      <c r="AD17" s="192"/>
      <c r="AE17" s="246"/>
      <c r="AF17" s="247"/>
      <c r="AG17" s="247"/>
      <c r="AH17" s="247"/>
      <c r="AI17" s="247"/>
      <c r="AJ17" s="155"/>
      <c r="AK17" s="247"/>
      <c r="AL17" s="247"/>
      <c r="AM17" s="247"/>
      <c r="AN17" s="251"/>
      <c r="AO17" s="43"/>
      <c r="AP17" s="43"/>
      <c r="AQ17" s="140"/>
      <c r="AR17" s="141"/>
      <c r="AS17" s="4"/>
      <c r="AT17" s="4"/>
      <c r="AU17" s="4"/>
      <c r="AV17" s="4"/>
      <c r="AW17" s="4"/>
      <c r="AX17" s="4"/>
    </row>
    <row r="18" spans="1:50" s="30" customFormat="1" ht="18" customHeight="1" thickBot="1" x14ac:dyDescent="0.25">
      <c r="A18" s="43"/>
      <c r="B18" s="258" t="s">
        <v>39</v>
      </c>
      <c r="C18" s="266">
        <v>50000</v>
      </c>
      <c r="D18" s="267"/>
      <c r="E18" s="267"/>
      <c r="F18" s="267"/>
      <c r="G18" s="267"/>
      <c r="H18" s="267"/>
      <c r="I18" s="268"/>
      <c r="J18" s="128">
        <f t="shared" ref="J18" si="0">IF(T18="","",O18+T18)</f>
        <v>50000</v>
      </c>
      <c r="K18" s="129"/>
      <c r="L18" s="129"/>
      <c r="M18" s="130"/>
      <c r="N18" s="134">
        <f t="shared" ref="N18" si="1">IF(ISBLANK(T18),"",(J18/C18))</f>
        <v>1</v>
      </c>
      <c r="O18" s="260">
        <v>0</v>
      </c>
      <c r="P18" s="261"/>
      <c r="Q18" s="261"/>
      <c r="R18" s="261"/>
      <c r="S18" s="262"/>
      <c r="T18" s="273">
        <v>50000</v>
      </c>
      <c r="U18" s="274"/>
      <c r="V18" s="274"/>
      <c r="W18" s="274"/>
      <c r="X18" s="275"/>
      <c r="Y18" s="161"/>
      <c r="Z18" s="161"/>
      <c r="AA18" s="163"/>
      <c r="AB18" s="164"/>
      <c r="AC18" s="161"/>
      <c r="AD18" s="167"/>
      <c r="AE18" s="153">
        <f>IF(T18="","",AR18)</f>
        <v>5000</v>
      </c>
      <c r="AF18" s="154"/>
      <c r="AG18" s="154"/>
      <c r="AH18" s="154"/>
      <c r="AI18" s="155"/>
      <c r="AJ18" s="154">
        <f>IF(T18="","",T18+AE18)</f>
        <v>55000</v>
      </c>
      <c r="AK18" s="154"/>
      <c r="AL18" s="154"/>
      <c r="AM18" s="154"/>
      <c r="AN18" s="159"/>
      <c r="AO18" s="43"/>
      <c r="AP18" s="43"/>
      <c r="AQ18" s="139">
        <f t="shared" ref="AQ18" si="2">IF(C18="","",C18-O18-T18)</f>
        <v>0</v>
      </c>
      <c r="AR18" s="141">
        <f t="shared" ref="AR18" si="3">ROUNDDOWN(T18*0.1,0)</f>
        <v>5000</v>
      </c>
      <c r="AS18" s="4"/>
      <c r="AT18" s="4"/>
      <c r="AU18" s="4"/>
      <c r="AV18" s="4"/>
      <c r="AW18" s="4"/>
      <c r="AX18" s="4"/>
    </row>
    <row r="19" spans="1:50" s="30" customFormat="1" ht="18" customHeight="1" thickBot="1" x14ac:dyDescent="0.25">
      <c r="A19" s="43"/>
      <c r="B19" s="269"/>
      <c r="C19" s="270"/>
      <c r="D19" s="271"/>
      <c r="E19" s="271"/>
      <c r="F19" s="271"/>
      <c r="G19" s="271"/>
      <c r="H19" s="271"/>
      <c r="I19" s="272"/>
      <c r="J19" s="147"/>
      <c r="K19" s="148"/>
      <c r="L19" s="148"/>
      <c r="M19" s="149"/>
      <c r="N19" s="134"/>
      <c r="O19" s="270"/>
      <c r="P19" s="271"/>
      <c r="Q19" s="271"/>
      <c r="R19" s="271"/>
      <c r="S19" s="272"/>
      <c r="T19" s="276"/>
      <c r="U19" s="277"/>
      <c r="V19" s="277"/>
      <c r="W19" s="277"/>
      <c r="X19" s="278"/>
      <c r="Y19" s="162"/>
      <c r="Z19" s="162"/>
      <c r="AA19" s="165"/>
      <c r="AB19" s="166"/>
      <c r="AC19" s="162"/>
      <c r="AD19" s="168"/>
      <c r="AE19" s="156"/>
      <c r="AF19" s="157"/>
      <c r="AG19" s="157"/>
      <c r="AH19" s="157"/>
      <c r="AI19" s="158"/>
      <c r="AJ19" s="157"/>
      <c r="AK19" s="157"/>
      <c r="AL19" s="157"/>
      <c r="AM19" s="157"/>
      <c r="AN19" s="160"/>
      <c r="AO19" s="43"/>
      <c r="AP19" s="43"/>
      <c r="AQ19" s="140"/>
      <c r="AR19" s="141"/>
      <c r="AS19" s="4"/>
      <c r="AT19" s="4"/>
      <c r="AU19" s="4"/>
      <c r="AV19" s="4"/>
      <c r="AW19" s="4"/>
      <c r="AX19" s="4"/>
    </row>
    <row r="20" spans="1:50" s="30" customFormat="1" ht="18" customHeight="1" thickBot="1" x14ac:dyDescent="0.25">
      <c r="A20" s="43"/>
      <c r="B20" s="258" t="s">
        <v>40</v>
      </c>
      <c r="C20" s="260">
        <v>30000</v>
      </c>
      <c r="D20" s="261"/>
      <c r="E20" s="261"/>
      <c r="F20" s="261"/>
      <c r="G20" s="261"/>
      <c r="H20" s="261"/>
      <c r="I20" s="262"/>
      <c r="J20" s="128">
        <f t="shared" ref="J20" si="4">IF(T20="","",O20+T20)</f>
        <v>30000</v>
      </c>
      <c r="K20" s="129"/>
      <c r="L20" s="129"/>
      <c r="M20" s="130"/>
      <c r="N20" s="134">
        <f t="shared" ref="N20" si="5">IF(ISBLANK(T20),"",(J20/C20))</f>
        <v>1</v>
      </c>
      <c r="O20" s="266">
        <v>0</v>
      </c>
      <c r="P20" s="267"/>
      <c r="Q20" s="267"/>
      <c r="R20" s="267"/>
      <c r="S20" s="268"/>
      <c r="T20" s="279">
        <v>30000</v>
      </c>
      <c r="U20" s="280"/>
      <c r="V20" s="280"/>
      <c r="W20" s="280"/>
      <c r="X20" s="281"/>
      <c r="Y20" s="117"/>
      <c r="Z20" s="117"/>
      <c r="AA20" s="118"/>
      <c r="AB20" s="119"/>
      <c r="AC20" s="117"/>
      <c r="AD20" s="142"/>
      <c r="AE20" s="252">
        <f>IF(T20="","",AR20)</f>
        <v>3000</v>
      </c>
      <c r="AF20" s="253"/>
      <c r="AG20" s="253"/>
      <c r="AH20" s="253"/>
      <c r="AI20" s="254"/>
      <c r="AJ20" s="253">
        <f>IF(T20="","",T20+AE20)</f>
        <v>33000</v>
      </c>
      <c r="AK20" s="253"/>
      <c r="AL20" s="253"/>
      <c r="AM20" s="253"/>
      <c r="AN20" s="255"/>
      <c r="AO20" s="43"/>
      <c r="AP20" s="43"/>
      <c r="AQ20" s="139">
        <f t="shared" ref="AQ20" si="6">IF(C20="","",C20-O20-T20)</f>
        <v>0</v>
      </c>
      <c r="AR20" s="141">
        <f t="shared" ref="AR20" si="7">ROUNDDOWN(T20*0.1,0)</f>
        <v>3000</v>
      </c>
      <c r="AS20" s="4"/>
      <c r="AT20" s="4"/>
      <c r="AU20" s="4"/>
      <c r="AV20" s="4"/>
      <c r="AW20" s="4"/>
      <c r="AX20" s="4"/>
    </row>
    <row r="21" spans="1:50" s="30" customFormat="1" ht="18" customHeight="1" thickBot="1" x14ac:dyDescent="0.25">
      <c r="A21" s="43"/>
      <c r="B21" s="259"/>
      <c r="C21" s="263"/>
      <c r="D21" s="264"/>
      <c r="E21" s="264"/>
      <c r="F21" s="264"/>
      <c r="G21" s="264"/>
      <c r="H21" s="264"/>
      <c r="I21" s="265"/>
      <c r="J21" s="131"/>
      <c r="K21" s="132"/>
      <c r="L21" s="132"/>
      <c r="M21" s="133"/>
      <c r="N21" s="135"/>
      <c r="O21" s="263"/>
      <c r="P21" s="264"/>
      <c r="Q21" s="264"/>
      <c r="R21" s="264"/>
      <c r="S21" s="265"/>
      <c r="T21" s="276"/>
      <c r="U21" s="277"/>
      <c r="V21" s="277"/>
      <c r="W21" s="277"/>
      <c r="X21" s="278"/>
      <c r="Y21" s="117"/>
      <c r="Z21" s="117"/>
      <c r="AA21" s="118"/>
      <c r="AB21" s="119"/>
      <c r="AC21" s="117"/>
      <c r="AD21" s="142"/>
      <c r="AE21" s="156"/>
      <c r="AF21" s="157"/>
      <c r="AG21" s="157"/>
      <c r="AH21" s="157"/>
      <c r="AI21" s="158"/>
      <c r="AJ21" s="157"/>
      <c r="AK21" s="157"/>
      <c r="AL21" s="157"/>
      <c r="AM21" s="157"/>
      <c r="AN21" s="160"/>
      <c r="AO21" s="43"/>
      <c r="AP21" s="43"/>
      <c r="AQ21" s="140"/>
      <c r="AR21" s="141"/>
      <c r="AS21" s="4"/>
      <c r="AT21" s="4"/>
      <c r="AU21" s="4"/>
      <c r="AV21" s="4"/>
      <c r="AW21" s="4"/>
      <c r="AX21" s="4"/>
    </row>
    <row r="22" spans="1:50" s="30" customFormat="1" ht="18" customHeight="1" thickTop="1" x14ac:dyDescent="0.2">
      <c r="A22" s="31"/>
      <c r="B22" s="32"/>
      <c r="C22" s="33"/>
      <c r="D22" s="95">
        <f>SUM(C16:I21)</f>
        <v>1080000</v>
      </c>
      <c r="E22" s="95"/>
      <c r="F22" s="95"/>
      <c r="G22" s="95"/>
      <c r="H22" s="95"/>
      <c r="I22" s="96"/>
      <c r="J22" s="99">
        <f>SUM(J16:M21)</f>
        <v>580000</v>
      </c>
      <c r="K22" s="95"/>
      <c r="L22" s="95"/>
      <c r="M22" s="96"/>
      <c r="N22" s="101"/>
      <c r="O22" s="95">
        <f>IF(O16="","",O16+O18+O20)</f>
        <v>200000</v>
      </c>
      <c r="P22" s="95"/>
      <c r="Q22" s="95"/>
      <c r="R22" s="95"/>
      <c r="S22" s="256"/>
      <c r="T22" s="103">
        <f>IF(T16="","",T16+T18+T20)</f>
        <v>380000</v>
      </c>
      <c r="U22" s="104"/>
      <c r="V22" s="104"/>
      <c r="W22" s="104"/>
      <c r="X22" s="105"/>
      <c r="Y22" s="109"/>
      <c r="Z22" s="77"/>
      <c r="AA22" s="73"/>
      <c r="AB22" s="74"/>
      <c r="AC22" s="77"/>
      <c r="AD22" s="78"/>
      <c r="AE22" s="81">
        <f>SUM(AE16:AI21)</f>
        <v>38000</v>
      </c>
      <c r="AF22" s="82"/>
      <c r="AG22" s="82"/>
      <c r="AH22" s="82"/>
      <c r="AI22" s="82"/>
      <c r="AJ22" s="85">
        <f>SUM(AJ16:AN21)</f>
        <v>418000</v>
      </c>
      <c r="AK22" s="82"/>
      <c r="AL22" s="82"/>
      <c r="AM22" s="82"/>
      <c r="AN22" s="86"/>
      <c r="AO22" s="31"/>
      <c r="AP22" s="31"/>
      <c r="AQ22" s="4"/>
      <c r="AR22" s="4"/>
      <c r="AS22" s="4"/>
      <c r="AT22" s="4"/>
      <c r="AU22" s="4"/>
      <c r="AV22" s="4"/>
      <c r="AW22" s="4"/>
      <c r="AX22" s="4"/>
    </row>
    <row r="23" spans="1:50" s="30" customFormat="1" ht="19.5" customHeight="1" thickBot="1" x14ac:dyDescent="0.25">
      <c r="A23" s="31"/>
      <c r="B23" s="34" t="s">
        <v>4</v>
      </c>
      <c r="C23" s="35"/>
      <c r="D23" s="97"/>
      <c r="E23" s="97"/>
      <c r="F23" s="97"/>
      <c r="G23" s="97"/>
      <c r="H23" s="97"/>
      <c r="I23" s="98"/>
      <c r="J23" s="100"/>
      <c r="K23" s="97"/>
      <c r="L23" s="97"/>
      <c r="M23" s="98"/>
      <c r="N23" s="102"/>
      <c r="O23" s="97"/>
      <c r="P23" s="97"/>
      <c r="Q23" s="97"/>
      <c r="R23" s="97"/>
      <c r="S23" s="257"/>
      <c r="T23" s="106"/>
      <c r="U23" s="107"/>
      <c r="V23" s="107"/>
      <c r="W23" s="107"/>
      <c r="X23" s="108"/>
      <c r="Y23" s="110"/>
      <c r="Z23" s="79"/>
      <c r="AA23" s="75"/>
      <c r="AB23" s="76"/>
      <c r="AC23" s="79"/>
      <c r="AD23" s="80"/>
      <c r="AE23" s="83"/>
      <c r="AF23" s="84"/>
      <c r="AG23" s="84"/>
      <c r="AH23" s="84"/>
      <c r="AI23" s="84"/>
      <c r="AJ23" s="87"/>
      <c r="AK23" s="84"/>
      <c r="AL23" s="84"/>
      <c r="AM23" s="84"/>
      <c r="AN23" s="88"/>
      <c r="AO23" s="31"/>
      <c r="AP23" s="31"/>
      <c r="AQ23" s="4"/>
      <c r="AR23" s="4"/>
      <c r="AS23" s="4"/>
      <c r="AT23" s="4"/>
      <c r="AU23" s="4"/>
      <c r="AV23" s="4"/>
      <c r="AW23" s="4"/>
      <c r="AX23" s="4"/>
    </row>
    <row r="24" spans="1:50" s="30" customFormat="1" ht="12" customHeight="1" thickTop="1" x14ac:dyDescent="0.2">
      <c r="A24" s="31"/>
      <c r="B24" s="66" t="s">
        <v>36</v>
      </c>
      <c r="C24" s="36"/>
      <c r="D24" s="68" t="s">
        <v>16</v>
      </c>
      <c r="E24" s="68"/>
      <c r="F24" s="68"/>
      <c r="G24" s="68"/>
      <c r="H24" s="68"/>
      <c r="I24" s="68"/>
      <c r="J24" s="68"/>
      <c r="K24" s="68"/>
      <c r="L24" s="68"/>
      <c r="M24" s="69"/>
      <c r="N24" s="57" t="s">
        <v>11</v>
      </c>
      <c r="O24" s="58"/>
      <c r="P24" s="59"/>
      <c r="Q24" s="52"/>
      <c r="R24" s="53"/>
      <c r="S24" s="53"/>
      <c r="T24" s="53"/>
      <c r="U24" s="53"/>
      <c r="V24" s="53"/>
      <c r="W24" s="53"/>
      <c r="X24" s="53"/>
      <c r="Y24" s="223" t="s">
        <v>58</v>
      </c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5"/>
      <c r="AO24" s="31"/>
      <c r="AP24" s="31"/>
      <c r="AQ24" s="4"/>
      <c r="AR24" s="4"/>
      <c r="AS24" s="4"/>
      <c r="AT24" s="4"/>
      <c r="AU24" s="4"/>
      <c r="AV24" s="4"/>
      <c r="AW24" s="4"/>
      <c r="AX24" s="4"/>
    </row>
    <row r="25" spans="1:50" s="30" customFormat="1" ht="20.45" customHeight="1" x14ac:dyDescent="0.2">
      <c r="A25" s="45"/>
      <c r="B25" s="66"/>
      <c r="C25" s="36"/>
      <c r="D25" s="70"/>
      <c r="E25" s="70"/>
      <c r="F25" s="70"/>
      <c r="G25" s="70"/>
      <c r="H25" s="70"/>
      <c r="I25" s="70"/>
      <c r="J25" s="70"/>
      <c r="K25" s="70"/>
      <c r="L25" s="70"/>
      <c r="M25" s="71"/>
      <c r="N25" s="60"/>
      <c r="O25" s="61"/>
      <c r="P25" s="62"/>
      <c r="Q25" s="52"/>
      <c r="R25" s="53"/>
      <c r="S25" s="53"/>
      <c r="T25" s="53"/>
      <c r="U25" s="53"/>
      <c r="V25" s="53"/>
      <c r="W25" s="53"/>
      <c r="X25" s="53"/>
      <c r="Y25" s="91"/>
      <c r="Z25" s="92"/>
      <c r="AA25" s="91"/>
      <c r="AB25" s="92"/>
      <c r="AC25" s="91"/>
      <c r="AD25" s="92"/>
      <c r="AE25" s="91"/>
      <c r="AF25" s="92"/>
      <c r="AG25" s="91"/>
      <c r="AH25" s="92"/>
      <c r="AI25" s="91"/>
      <c r="AJ25" s="92"/>
      <c r="AK25" s="91"/>
      <c r="AL25" s="92"/>
      <c r="AM25" s="91"/>
      <c r="AN25" s="92"/>
      <c r="AO25" s="45"/>
      <c r="AP25" s="45"/>
      <c r="AQ25" s="4"/>
      <c r="AR25" s="4"/>
      <c r="AS25" s="4"/>
      <c r="AT25" s="4"/>
      <c r="AU25" s="4"/>
      <c r="AV25" s="4"/>
      <c r="AW25" s="4"/>
      <c r="AX25" s="4"/>
    </row>
    <row r="26" spans="1:50" s="30" customFormat="1" ht="22.5" customHeight="1" x14ac:dyDescent="0.2">
      <c r="A26" s="45"/>
      <c r="B26" s="67"/>
      <c r="C26" s="37"/>
      <c r="D26" s="38" t="s">
        <v>9</v>
      </c>
      <c r="E26" s="38"/>
      <c r="F26" s="39"/>
      <c r="G26" s="38" t="s">
        <v>0</v>
      </c>
      <c r="H26" s="38"/>
      <c r="I26" s="38" t="s">
        <v>2</v>
      </c>
      <c r="J26" s="38"/>
      <c r="K26" s="56" t="s">
        <v>35</v>
      </c>
      <c r="L26" s="56"/>
      <c r="M26" s="38"/>
      <c r="N26" s="63"/>
      <c r="O26" s="64"/>
      <c r="P26" s="65"/>
      <c r="Q26" s="54"/>
      <c r="R26" s="55"/>
      <c r="S26" s="55"/>
      <c r="T26" s="55"/>
      <c r="U26" s="55"/>
      <c r="V26" s="55"/>
      <c r="W26" s="55"/>
      <c r="X26" s="55"/>
      <c r="Y26" s="93"/>
      <c r="Z26" s="94"/>
      <c r="AA26" s="93"/>
      <c r="AB26" s="94"/>
      <c r="AC26" s="93"/>
      <c r="AD26" s="94"/>
      <c r="AE26" s="93"/>
      <c r="AF26" s="94"/>
      <c r="AG26" s="93"/>
      <c r="AH26" s="94"/>
      <c r="AI26" s="93"/>
      <c r="AJ26" s="94"/>
      <c r="AK26" s="93"/>
      <c r="AL26" s="94"/>
      <c r="AM26" s="93"/>
      <c r="AN26" s="94"/>
      <c r="AO26" s="45"/>
      <c r="AP26" s="45"/>
      <c r="AQ26" s="4"/>
      <c r="AR26" s="4"/>
      <c r="AS26" s="4"/>
      <c r="AT26" s="4"/>
      <c r="AU26" s="4"/>
      <c r="AV26" s="4"/>
      <c r="AW26" s="4"/>
      <c r="AX26" s="4"/>
    </row>
    <row r="27" spans="1:50" s="22" customFormat="1" ht="12.95" customHeight="1" x14ac:dyDescent="0.15">
      <c r="B27" s="40" t="s">
        <v>10</v>
      </c>
      <c r="C27" s="89" t="s">
        <v>50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</row>
    <row r="28" spans="1:50" s="22" customFormat="1" ht="12.95" customHeight="1" x14ac:dyDescent="0.15">
      <c r="B28" s="42"/>
      <c r="C28" s="90" t="s">
        <v>51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50" s="22" customFormat="1" ht="12.95" customHeight="1" x14ac:dyDescent="0.15">
      <c r="B29" s="42"/>
      <c r="C29" s="90" t="s">
        <v>52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50" s="22" customFormat="1" ht="12.95" customHeight="1" x14ac:dyDescent="0.15">
      <c r="B30" s="42"/>
      <c r="C30" s="90" t="s">
        <v>53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50" s="22" customFormat="1" ht="12.95" customHeight="1" x14ac:dyDescent="0.1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50" s="22" customFormat="1" ht="12.95" customHeight="1" x14ac:dyDescent="0.15">
      <c r="B32" s="40" t="s">
        <v>34</v>
      </c>
      <c r="C32" s="72" t="s">
        <v>54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</row>
    <row r="33" spans="3:40" s="41" customFormat="1" ht="12.95" customHeight="1" x14ac:dyDescent="0.2">
      <c r="C33" s="72" t="s">
        <v>55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</row>
    <row r="34" spans="3:40" s="13" customFormat="1" x14ac:dyDescent="0.2"/>
    <row r="35" spans="3:40" s="13" customFormat="1" x14ac:dyDescent="0.2"/>
    <row r="36" spans="3:40" s="13" customFormat="1" x14ac:dyDescent="0.2"/>
    <row r="37" spans="3:40" s="13" customFormat="1" x14ac:dyDescent="0.2"/>
    <row r="38" spans="3:40" s="13" customFormat="1" x14ac:dyDescent="0.2"/>
    <row r="39" spans="3:40" s="13" customFormat="1" x14ac:dyDescent="0.2"/>
    <row r="40" spans="3:40" s="13" customFormat="1" x14ac:dyDescent="0.2"/>
    <row r="41" spans="3:40" s="13" customFormat="1" x14ac:dyDescent="0.2"/>
    <row r="42" spans="3:40" s="13" customFormat="1" x14ac:dyDescent="0.2"/>
    <row r="43" spans="3:40" s="13" customFormat="1" x14ac:dyDescent="0.2"/>
    <row r="44" spans="3:40" s="13" customFormat="1" x14ac:dyDescent="0.2"/>
    <row r="45" spans="3:40" s="13" customFormat="1" x14ac:dyDescent="0.2"/>
    <row r="46" spans="3:40" s="13" customFormat="1" x14ac:dyDescent="0.2"/>
    <row r="47" spans="3:40" s="13" customFormat="1" x14ac:dyDescent="0.2"/>
    <row r="48" spans="3:40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  <row r="305" s="13" customFormat="1" x14ac:dyDescent="0.2"/>
    <row r="306" s="13" customFormat="1" x14ac:dyDescent="0.2"/>
    <row r="307" s="13" customFormat="1" x14ac:dyDescent="0.2"/>
    <row r="308" s="13" customFormat="1" x14ac:dyDescent="0.2"/>
    <row r="309" s="13" customFormat="1" x14ac:dyDescent="0.2"/>
    <row r="310" s="13" customFormat="1" x14ac:dyDescent="0.2"/>
    <row r="311" s="13" customFormat="1" x14ac:dyDescent="0.2"/>
    <row r="312" s="13" customFormat="1" x14ac:dyDescent="0.2"/>
    <row r="313" s="13" customFormat="1" x14ac:dyDescent="0.2"/>
  </sheetData>
  <sheetProtection algorithmName="SHA-512" hashValue="OxpXn7MMrwuBq5rDMYML1Wd+yOggBZUXEfFZ2P4e8oK6dwuTL2vG13zs4BrQLThciYpS6ZBEyH/ETo2notHqyQ==" saltValue="ffgEhFqF25BDyYxgQ2dYyg==" spinCount="100000" sheet="1" objects="1" scenarios="1" selectLockedCells="1"/>
  <mergeCells count="104">
    <mergeCell ref="C30:AN30"/>
    <mergeCell ref="C32:AN32"/>
    <mergeCell ref="C33:AN33"/>
    <mergeCell ref="AK25:AL26"/>
    <mergeCell ref="AM25:AN26"/>
    <mergeCell ref="K26:L26"/>
    <mergeCell ref="C27:AN27"/>
    <mergeCell ref="C28:AN28"/>
    <mergeCell ref="Y25:Z26"/>
    <mergeCell ref="AA25:AB26"/>
    <mergeCell ref="AC25:AD26"/>
    <mergeCell ref="AC20:AD21"/>
    <mergeCell ref="AA20:AB21"/>
    <mergeCell ref="Y20:Z21"/>
    <mergeCell ref="J16:M17"/>
    <mergeCell ref="AC16:AD17"/>
    <mergeCell ref="AA16:AB17"/>
    <mergeCell ref="Y16:Z17"/>
    <mergeCell ref="J18:M19"/>
    <mergeCell ref="C29:AN29"/>
    <mergeCell ref="K1:AD1"/>
    <mergeCell ref="Q5:V5"/>
    <mergeCell ref="W5:AD5"/>
    <mergeCell ref="AH5:AI5"/>
    <mergeCell ref="AG3:AH3"/>
    <mergeCell ref="AJ5:AK5"/>
    <mergeCell ref="AE10:AK10"/>
    <mergeCell ref="AE11:AK11"/>
    <mergeCell ref="AE8:AN8"/>
    <mergeCell ref="AA11:AC11"/>
    <mergeCell ref="AA10:AC10"/>
    <mergeCell ref="AA9:AC9"/>
    <mergeCell ref="AA8:AC8"/>
    <mergeCell ref="AA7:AC7"/>
    <mergeCell ref="AE9:AL9"/>
    <mergeCell ref="AL5:AM5"/>
    <mergeCell ref="L9:S9"/>
    <mergeCell ref="L11:M11"/>
    <mergeCell ref="L10:M10"/>
    <mergeCell ref="N11:S11"/>
    <mergeCell ref="N10:S10"/>
    <mergeCell ref="B6:F7"/>
    <mergeCell ref="AE7:AN7"/>
    <mergeCell ref="B8:I8"/>
    <mergeCell ref="AJ15:AN15"/>
    <mergeCell ref="C15:I15"/>
    <mergeCell ref="C12:S13"/>
    <mergeCell ref="B10:B11"/>
    <mergeCell ref="C10:I11"/>
    <mergeCell ref="C9:I9"/>
    <mergeCell ref="J15:M15"/>
    <mergeCell ref="O15:S15"/>
    <mergeCell ref="T15:X15"/>
    <mergeCell ref="Y15:AD15"/>
    <mergeCell ref="AE15:AI15"/>
    <mergeCell ref="T12:X13"/>
    <mergeCell ref="AQ20:AQ21"/>
    <mergeCell ref="AQ16:AQ17"/>
    <mergeCell ref="AR16:AR17"/>
    <mergeCell ref="B18:B19"/>
    <mergeCell ref="N18:N19"/>
    <mergeCell ref="O18:S19"/>
    <mergeCell ref="T18:X19"/>
    <mergeCell ref="AE18:AI19"/>
    <mergeCell ref="AJ18:AN19"/>
    <mergeCell ref="AQ18:AQ19"/>
    <mergeCell ref="AR18:AR19"/>
    <mergeCell ref="B16:B17"/>
    <mergeCell ref="N16:N17"/>
    <mergeCell ref="O16:S17"/>
    <mergeCell ref="T16:X17"/>
    <mergeCell ref="AE16:AI17"/>
    <mergeCell ref="AJ16:AN17"/>
    <mergeCell ref="Y18:Z19"/>
    <mergeCell ref="C20:I21"/>
    <mergeCell ref="C18:I19"/>
    <mergeCell ref="C16:I17"/>
    <mergeCell ref="AR20:AR21"/>
    <mergeCell ref="AA18:AB19"/>
    <mergeCell ref="AC18:AD19"/>
    <mergeCell ref="B20:B21"/>
    <mergeCell ref="N20:N21"/>
    <mergeCell ref="O20:S21"/>
    <mergeCell ref="T20:X21"/>
    <mergeCell ref="J20:M21"/>
    <mergeCell ref="Y24:AN24"/>
    <mergeCell ref="D22:I23"/>
    <mergeCell ref="N22:N23"/>
    <mergeCell ref="O22:S23"/>
    <mergeCell ref="T22:X23"/>
    <mergeCell ref="AE22:AI23"/>
    <mergeCell ref="AJ22:AN23"/>
    <mergeCell ref="J22:M23"/>
    <mergeCell ref="B24:B26"/>
    <mergeCell ref="D24:M25"/>
    <mergeCell ref="N24:P26"/>
    <mergeCell ref="AE25:AF26"/>
    <mergeCell ref="AG25:AH26"/>
    <mergeCell ref="AI25:AJ26"/>
    <mergeCell ref="AE20:AI21"/>
    <mergeCell ref="AJ20:AN21"/>
    <mergeCell ref="AC22:AD23"/>
    <mergeCell ref="AA22:AB23"/>
    <mergeCell ref="Y22:Z23"/>
  </mergeCells>
  <phoneticPr fontId="2"/>
  <printOptions horizontalCentered="1"/>
  <pageMargins left="0.15748031496062992" right="0.15748031496062992" top="0.78740157480314965" bottom="0.31496062992125984" header="0.51181102362204722" footer="0.31496062992125984"/>
  <pageSetup paperSize="9" scale="95" orientation="landscape" cellComments="asDisplayed" r:id="rId1"/>
  <ignoredErrors>
    <ignoredError sqref="AE18 AJ18 AE20 AJ20" unlockedFormula="1"/>
    <ignoredError sqref="AG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請求総括書</vt:lpstr>
      <vt:lpstr>請求書原本</vt:lpstr>
      <vt:lpstr>記入方法</vt:lpstr>
      <vt:lpstr>サンプル</vt:lpstr>
      <vt:lpstr>サンプル!Print_Area</vt:lpstr>
      <vt:lpstr>記入方法!Print_Area</vt:lpstr>
      <vt:lpstr>請求書原本!Print_Area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nasu</dc:creator>
  <cp:lastModifiedBy>k-nishioka</cp:lastModifiedBy>
  <cp:lastPrinted>2023-10-05T07:47:55Z</cp:lastPrinted>
  <dcterms:created xsi:type="dcterms:W3CDTF">2023-08-28T08:47:45Z</dcterms:created>
  <dcterms:modified xsi:type="dcterms:W3CDTF">2023-10-05T07:48:42Z</dcterms:modified>
</cp:coreProperties>
</file>